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15" windowHeight="11235" activeTab="0"/>
  </bookViews>
  <sheets>
    <sheet name="総括請求書" sheetId="1" r:id="rId1"/>
    <sheet name="請求書" sheetId="2" r:id="rId2"/>
  </sheets>
  <definedNames>
    <definedName name="_xlnm.Print_Area" localSheetId="1">'請求書'!$A$1:$BC$120</definedName>
    <definedName name="_xlnm.Print_Area" localSheetId="0">'総括請求書'!$A$1:$AZ$68</definedName>
  </definedNames>
  <calcPr fullCalcOnLoad="1"/>
</workbook>
</file>

<file path=xl/sharedStrings.xml><?xml version="1.0" encoding="utf-8"?>
<sst xmlns="http://schemas.openxmlformats.org/spreadsheetml/2006/main" count="217" uniqueCount="78">
  <si>
    <t>工事名称</t>
  </si>
  <si>
    <t>工事コード</t>
  </si>
  <si>
    <t>請求者　</t>
  </si>
  <si>
    <t>住所</t>
  </si>
  <si>
    <t>氏名</t>
  </si>
  <si>
    <t>取引先コード</t>
  </si>
  <si>
    <t>月</t>
  </si>
  <si>
    <t>日</t>
  </si>
  <si>
    <t>工種名称／品目</t>
  </si>
  <si>
    <t>科目コード</t>
  </si>
  <si>
    <t>税抜金額</t>
  </si>
  <si>
    <t>消費税</t>
  </si>
  <si>
    <t>合　　計</t>
  </si>
  <si>
    <t>契約金額</t>
  </si>
  <si>
    <t>今回累計出来高</t>
  </si>
  <si>
    <t>累計金額</t>
  </si>
  <si>
    <t>累計％</t>
  </si>
  <si>
    <t>既支払金額</t>
  </si>
  <si>
    <t>数量</t>
  </si>
  <si>
    <t>単位</t>
  </si>
  <si>
    <t>契約残高</t>
  </si>
  <si>
    <t>金　額</t>
  </si>
  <si>
    <t>今回請求金額</t>
  </si>
  <si>
    <t>円</t>
  </si>
  <si>
    <t>合　　　　　計</t>
  </si>
  <si>
    <t>今  回  請  求</t>
  </si>
  <si>
    <t>口座名義</t>
  </si>
  <si>
    <t>年</t>
  </si>
  <si>
    <t>月</t>
  </si>
  <si>
    <t>締</t>
  </si>
  <si>
    <t>計</t>
  </si>
  <si>
    <t>消　費　税</t>
  </si>
  <si>
    <t>合　　　　計</t>
  </si>
  <si>
    <t>要素コード</t>
  </si>
  <si>
    <t>振込先</t>
  </si>
  <si>
    <t>単　価</t>
  </si>
  <si>
    <t>備　　考</t>
  </si>
  <si>
    <t>①取引先控</t>
  </si>
  <si>
    <t>請求書記入の注意事項</t>
  </si>
  <si>
    <t>預金種類</t>
  </si>
  <si>
    <t>口座番号</t>
  </si>
  <si>
    <t>㊞</t>
  </si>
  <si>
    <t>フリガナ</t>
  </si>
  <si>
    <t>②経　理</t>
  </si>
  <si>
    <t>③工　事</t>
  </si>
  <si>
    <t>銀行</t>
  </si>
  <si>
    <t>Ｎｏ</t>
  </si>
  <si>
    <t>税抜金額</t>
  </si>
  <si>
    <t>合計請求額</t>
  </si>
  <si>
    <t>今回請求金額</t>
  </si>
  <si>
    <t>円</t>
  </si>
  <si>
    <t>総  括  請  求  書</t>
  </si>
  <si>
    <t>備　　考</t>
  </si>
  <si>
    <t>今　回　請　求</t>
  </si>
  <si>
    <t>取引コード</t>
  </si>
  <si>
    <t>件）</t>
  </si>
  <si>
    <t>（請求件数</t>
  </si>
  <si>
    <t>工  事  名  称</t>
  </si>
  <si>
    <t>　②経　　理</t>
  </si>
  <si>
    <t>㊞</t>
  </si>
  <si>
    <t>阿部建設
担当者名</t>
  </si>
  <si>
    <t>支店</t>
  </si>
  <si>
    <t>西暦</t>
  </si>
  <si>
    <t>※ご請求金額より安全協力費(請求金額×0.09%)を差し引かせて頂く場合がございます</t>
  </si>
  <si>
    <t>TEL</t>
  </si>
  <si>
    <t>FAX</t>
  </si>
  <si>
    <t>登録番号</t>
  </si>
  <si>
    <t>登録番号</t>
  </si>
  <si>
    <t>株式会社阿部建設</t>
  </si>
  <si>
    <t>御中</t>
  </si>
  <si>
    <t>請  　求 　 書</t>
  </si>
  <si>
    <t>合　　　計</t>
  </si>
  <si>
    <r>
      <t>工事名称</t>
    </r>
    <r>
      <rPr>
        <sz val="10"/>
        <color indexed="10"/>
        <rFont val="BIZ UDゴシック"/>
        <family val="3"/>
      </rPr>
      <t>（必ずご記入ください）</t>
    </r>
  </si>
  <si>
    <r>
      <t>2.　月末締め・</t>
    </r>
    <r>
      <rPr>
        <u val="single"/>
        <sz val="10"/>
        <color indexed="8"/>
        <rFont val="BIZ UDゴシック"/>
        <family val="3"/>
      </rPr>
      <t>翌月５日まで</t>
    </r>
    <r>
      <rPr>
        <sz val="10"/>
        <color indexed="8"/>
        <rFont val="BIZ UDゴシック"/>
        <family val="3"/>
      </rPr>
      <t>に提出ください</t>
    </r>
  </si>
  <si>
    <t>4.　契約外工事は、今回請求欄のみ記入してください</t>
  </si>
  <si>
    <r>
      <t>1.　３枚１組(①：取引先控、</t>
    </r>
    <r>
      <rPr>
        <b/>
        <u val="single"/>
        <sz val="10"/>
        <color indexed="10"/>
        <rFont val="BIZ UDゴシック"/>
        <family val="3"/>
      </rPr>
      <t>②③：工事ごとに１セットとして提出</t>
    </r>
    <r>
      <rPr>
        <b/>
        <sz val="10"/>
        <color indexed="8"/>
        <rFont val="BIZ UDゴシック"/>
        <family val="3"/>
      </rPr>
      <t>）</t>
    </r>
  </si>
  <si>
    <t>3.　工事名称・工事コードは必ず記入してください</t>
  </si>
  <si>
    <t>5.　契約工事と契約外工事は、別々に請求書を提出してください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</si>
</sst>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0\ \ 0\ \ 0\ \ 0\ \ 0\ \ 0\ \ 0"/>
    <numFmt numFmtId="177" formatCode="0.0_ "/>
    <numFmt numFmtId="178" formatCode="&quot;¥&quot;#,##0.\-"/>
    <numFmt numFmtId="179" formatCode="0.00_ "/>
    <numFmt numFmtId="180" formatCode="0_ "/>
    <numFmt numFmtId="181" formatCode="m\ \ d"/>
    <numFmt numFmtId="182" formatCode="m\ \ \ \ d"/>
    <numFmt numFmtId="183" formatCode="m\ \ \ \ \ d"/>
    <numFmt numFmtId="184" formatCode="mmm\-yyyy"/>
    <numFmt numFmtId="185" formatCode="0\ 0\ 0\ 0\ 0\ 0\ 0\ 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[Red]\-#,##0.0"/>
    <numFmt numFmtId="191" formatCode="0.000_ "/>
    <numFmt numFmtId="192" formatCode="#,##0.000;[Red]\-#,##0.000"/>
    <numFmt numFmtId="193" formatCode="0.000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5"/>
      <color indexed="8"/>
      <name val="BIZ UDゴシック"/>
      <family val="3"/>
    </font>
    <font>
      <b/>
      <sz val="18"/>
      <name val="BIZ UD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11"/>
      <color indexed="8"/>
      <name val="BIZ UDゴシック"/>
      <family val="3"/>
    </font>
    <font>
      <sz val="10"/>
      <color indexed="8"/>
      <name val="BIZ UDゴシック"/>
      <family val="3"/>
    </font>
    <font>
      <sz val="14"/>
      <color indexed="8"/>
      <name val="BIZ UDゴシック"/>
      <family val="3"/>
    </font>
    <font>
      <b/>
      <sz val="14"/>
      <color indexed="8"/>
      <name val="BIZ UDゴシック"/>
      <family val="3"/>
    </font>
    <font>
      <b/>
      <sz val="16"/>
      <color indexed="8"/>
      <name val="BIZ UDゴシック"/>
      <family val="3"/>
    </font>
    <font>
      <b/>
      <u val="single"/>
      <sz val="10"/>
      <color indexed="10"/>
      <name val="BIZ UDゴシック"/>
      <family val="3"/>
    </font>
    <font>
      <b/>
      <sz val="10"/>
      <color indexed="8"/>
      <name val="BIZ UDゴシック"/>
      <family val="3"/>
    </font>
    <font>
      <sz val="10"/>
      <color indexed="10"/>
      <name val="BIZ UDゴシック"/>
      <family val="3"/>
    </font>
    <font>
      <u val="single"/>
      <sz val="10"/>
      <color indexed="8"/>
      <name val="BIZ UDゴシック"/>
      <family val="3"/>
    </font>
    <font>
      <b/>
      <sz val="14"/>
      <name val="BIZ UDゴシック"/>
      <family val="3"/>
    </font>
    <font>
      <b/>
      <sz val="16"/>
      <name val="BIZ UDゴシック"/>
      <family val="3"/>
    </font>
    <font>
      <sz val="25"/>
      <name val="BIZ UDゴシック"/>
      <family val="3"/>
    </font>
    <font>
      <sz val="6"/>
      <name val="BIZ UDゴシック"/>
      <family val="3"/>
    </font>
    <font>
      <sz val="10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6"/>
      <color indexed="8"/>
      <name val="BIZ UD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b/>
      <sz val="16"/>
      <color theme="1"/>
      <name val="BIZ UDゴシック"/>
      <family val="3"/>
    </font>
    <font>
      <sz val="10"/>
      <color theme="1"/>
      <name val="BIZ UDゴシック"/>
      <family val="3"/>
    </font>
    <font>
      <sz val="6"/>
      <color theme="1"/>
      <name val="BIZ UDゴシック"/>
      <family val="3"/>
    </font>
    <font>
      <b/>
      <sz val="14"/>
      <color theme="1"/>
      <name val="BIZ UDゴシック"/>
      <family val="3"/>
    </font>
    <font>
      <sz val="14"/>
      <color theme="1"/>
      <name val="BIZ UDゴシック"/>
      <family val="3"/>
    </font>
    <font>
      <sz val="8.5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45">
    <xf numFmtId="0" fontId="0" fillId="0" borderId="0" xfId="0" applyFont="1" applyAlignment="1">
      <alignment vertical="center"/>
    </xf>
    <xf numFmtId="0" fontId="60" fillId="0" borderId="0" xfId="0" applyFont="1" applyAlignment="1" applyProtection="1">
      <alignment vertical="center" shrinkToFit="1"/>
      <protection/>
    </xf>
    <xf numFmtId="0" fontId="60" fillId="0" borderId="0" xfId="0" applyFont="1" applyFill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60" fillId="0" borderId="0" xfId="0" applyFont="1" applyBorder="1" applyAlignment="1" applyProtection="1">
      <alignment vertical="center" shrinkToFit="1"/>
      <protection/>
    </xf>
    <xf numFmtId="0" fontId="60" fillId="0" borderId="0" xfId="0" applyFont="1" applyFill="1" applyBorder="1" applyAlignment="1" applyProtection="1">
      <alignment vertical="center" shrinkToFit="1"/>
      <protection/>
    </xf>
    <xf numFmtId="0" fontId="60" fillId="0" borderId="10" xfId="0" applyFont="1" applyBorder="1" applyAlignment="1" applyProtection="1">
      <alignment vertical="center" shrinkToFit="1"/>
      <protection/>
    </xf>
    <xf numFmtId="0" fontId="62" fillId="0" borderId="0" xfId="0" applyFont="1" applyFill="1" applyBorder="1" applyAlignment="1" applyProtection="1">
      <alignment vertical="center" shrinkToFit="1"/>
      <protection/>
    </xf>
    <xf numFmtId="176" fontId="60" fillId="0" borderId="0" xfId="0" applyNumberFormat="1" applyFont="1" applyAlignment="1" applyProtection="1">
      <alignment horizontal="center" vertical="center" shrinkToFit="1"/>
      <protection/>
    </xf>
    <xf numFmtId="176" fontId="60" fillId="0" borderId="0" xfId="0" applyNumberFormat="1" applyFont="1" applyFill="1" applyAlignment="1" applyProtection="1">
      <alignment horizontal="center" vertical="center" shrinkToFit="1"/>
      <protection/>
    </xf>
    <xf numFmtId="0" fontId="62" fillId="33" borderId="11" xfId="0" applyNumberFormat="1" applyFont="1" applyFill="1" applyBorder="1" applyAlignment="1" applyProtection="1">
      <alignment shrinkToFit="1"/>
      <protection locked="0"/>
    </xf>
    <xf numFmtId="0" fontId="62" fillId="33" borderId="12" xfId="0" applyNumberFormat="1" applyFont="1" applyFill="1" applyBorder="1" applyAlignment="1" applyProtection="1">
      <alignment shrinkToFit="1"/>
      <protection locked="0"/>
    </xf>
    <xf numFmtId="0" fontId="62" fillId="33" borderId="13" xfId="0" applyNumberFormat="1" applyFont="1" applyFill="1" applyBorder="1" applyAlignment="1" applyProtection="1">
      <alignment shrinkToFit="1"/>
      <protection locked="0"/>
    </xf>
    <xf numFmtId="0" fontId="62" fillId="33" borderId="14" xfId="0" applyNumberFormat="1" applyFont="1" applyFill="1" applyBorder="1" applyAlignment="1" applyProtection="1">
      <alignment shrinkToFit="1"/>
      <protection locked="0"/>
    </xf>
    <xf numFmtId="0" fontId="62" fillId="33" borderId="15" xfId="0" applyNumberFormat="1" applyFont="1" applyFill="1" applyBorder="1" applyAlignment="1" applyProtection="1">
      <alignment shrinkToFit="1"/>
      <protection locked="0"/>
    </xf>
    <xf numFmtId="0" fontId="62" fillId="33" borderId="16" xfId="0" applyNumberFormat="1" applyFont="1" applyFill="1" applyBorder="1" applyAlignment="1" applyProtection="1">
      <alignment shrinkToFit="1"/>
      <protection locked="0"/>
    </xf>
    <xf numFmtId="0" fontId="60" fillId="0" borderId="17" xfId="0" applyFont="1" applyFill="1" applyBorder="1" applyAlignment="1" applyProtection="1">
      <alignment vertical="center" shrinkToFit="1"/>
      <protection/>
    </xf>
    <xf numFmtId="0" fontId="60" fillId="0" borderId="18" xfId="0" applyFont="1" applyFill="1" applyBorder="1" applyAlignment="1" applyProtection="1">
      <alignment vertical="center" shrinkToFit="1"/>
      <protection/>
    </xf>
    <xf numFmtId="0" fontId="60" fillId="0" borderId="19" xfId="0" applyFont="1" applyFill="1" applyBorder="1" applyAlignment="1" applyProtection="1">
      <alignment vertical="center" shrinkToFit="1"/>
      <protection/>
    </xf>
    <xf numFmtId="0" fontId="60" fillId="0" borderId="10" xfId="0" applyFont="1" applyFill="1" applyBorder="1" applyAlignment="1" applyProtection="1">
      <alignment vertical="center" shrinkToFit="1"/>
      <protection/>
    </xf>
    <xf numFmtId="0" fontId="60" fillId="0" borderId="20" xfId="0" applyFont="1" applyFill="1" applyBorder="1" applyAlignment="1" applyProtection="1">
      <alignment vertical="center" shrinkToFit="1"/>
      <protection/>
    </xf>
    <xf numFmtId="0" fontId="60" fillId="0" borderId="21" xfId="0" applyFont="1" applyFill="1" applyBorder="1" applyAlignment="1" applyProtection="1">
      <alignment vertical="center" shrinkToFit="1"/>
      <protection/>
    </xf>
    <xf numFmtId="0" fontId="60" fillId="0" borderId="22" xfId="0" applyFont="1" applyFill="1" applyBorder="1" applyAlignment="1" applyProtection="1">
      <alignment vertical="center" shrinkToFit="1"/>
      <protection/>
    </xf>
    <xf numFmtId="0" fontId="60" fillId="0" borderId="23" xfId="0" applyFont="1" applyFill="1" applyBorder="1" applyAlignment="1" applyProtection="1">
      <alignment vertical="center" shrinkToFit="1"/>
      <protection/>
    </xf>
    <xf numFmtId="0" fontId="6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60" fillId="34" borderId="0" xfId="0" applyFont="1" applyFill="1" applyBorder="1" applyAlignment="1" applyProtection="1">
      <alignment vertical="center" shrinkToFit="1"/>
      <protection/>
    </xf>
    <xf numFmtId="0" fontId="60" fillId="34" borderId="10" xfId="0" applyFont="1" applyFill="1" applyBorder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176" fontId="60" fillId="34" borderId="0" xfId="0" applyNumberFormat="1" applyFont="1" applyFill="1" applyAlignment="1" applyProtection="1">
      <alignment horizontal="center" vertical="center" shrinkToFit="1"/>
      <protection/>
    </xf>
    <xf numFmtId="0" fontId="10" fillId="34" borderId="0" xfId="0" applyNumberFormat="1" applyFont="1" applyFill="1" applyBorder="1" applyAlignment="1" applyProtection="1">
      <alignment vertical="center" shrinkToFit="1"/>
      <protection/>
    </xf>
    <xf numFmtId="0" fontId="8" fillId="34" borderId="11" xfId="0" applyNumberFormat="1" applyFont="1" applyFill="1" applyBorder="1" applyAlignment="1" applyProtection="1">
      <alignment horizontal="right" shrinkToFit="1"/>
      <protection/>
    </xf>
    <xf numFmtId="0" fontId="8" fillId="34" borderId="12" xfId="0" applyNumberFormat="1" applyFont="1" applyFill="1" applyBorder="1" applyAlignment="1" applyProtection="1">
      <alignment horizontal="right" shrinkToFit="1"/>
      <protection/>
    </xf>
    <xf numFmtId="0" fontId="8" fillId="34" borderId="13" xfId="0" applyNumberFormat="1" applyFont="1" applyFill="1" applyBorder="1" applyAlignment="1" applyProtection="1">
      <alignment horizontal="right" shrinkToFit="1"/>
      <protection/>
    </xf>
    <xf numFmtId="0" fontId="8" fillId="34" borderId="14" xfId="0" applyNumberFormat="1" applyFont="1" applyFill="1" applyBorder="1" applyAlignment="1" applyProtection="1">
      <alignment horizontal="right" shrinkToFit="1"/>
      <protection/>
    </xf>
    <xf numFmtId="0" fontId="8" fillId="34" borderId="15" xfId="0" applyNumberFormat="1" applyFont="1" applyFill="1" applyBorder="1" applyAlignment="1" applyProtection="1">
      <alignment horizontal="right" shrinkToFit="1"/>
      <protection/>
    </xf>
    <xf numFmtId="0" fontId="8" fillId="34" borderId="16" xfId="0" applyNumberFormat="1" applyFont="1" applyFill="1" applyBorder="1" applyAlignment="1" applyProtection="1">
      <alignment horizontal="right" shrinkToFit="1"/>
      <protection/>
    </xf>
    <xf numFmtId="0" fontId="60" fillId="34" borderId="17" xfId="0" applyFont="1" applyFill="1" applyBorder="1" applyAlignment="1" applyProtection="1">
      <alignment vertical="center" shrinkToFit="1"/>
      <protection/>
    </xf>
    <xf numFmtId="0" fontId="60" fillId="34" borderId="18" xfId="0" applyFont="1" applyFill="1" applyBorder="1" applyAlignment="1" applyProtection="1">
      <alignment vertical="center" shrinkToFit="1"/>
      <protection/>
    </xf>
    <xf numFmtId="0" fontId="60" fillId="34" borderId="19" xfId="0" applyFont="1" applyFill="1" applyBorder="1" applyAlignment="1" applyProtection="1">
      <alignment vertical="center" shrinkToFit="1"/>
      <protection/>
    </xf>
    <xf numFmtId="0" fontId="60" fillId="34" borderId="20" xfId="0" applyFont="1" applyFill="1" applyBorder="1" applyAlignment="1" applyProtection="1">
      <alignment vertical="center" shrinkToFit="1"/>
      <protection/>
    </xf>
    <xf numFmtId="0" fontId="60" fillId="34" borderId="21" xfId="0" applyFont="1" applyFill="1" applyBorder="1" applyAlignment="1" applyProtection="1">
      <alignment vertical="center" shrinkToFit="1"/>
      <protection/>
    </xf>
    <xf numFmtId="0" fontId="60" fillId="34" borderId="22" xfId="0" applyFont="1" applyFill="1" applyBorder="1" applyAlignment="1" applyProtection="1">
      <alignment vertical="center" shrinkToFit="1"/>
      <protection/>
    </xf>
    <xf numFmtId="0" fontId="60" fillId="34" borderId="23" xfId="0" applyFont="1" applyFill="1" applyBorder="1" applyAlignment="1" applyProtection="1">
      <alignment vertical="center" shrinkToFit="1"/>
      <protection/>
    </xf>
    <xf numFmtId="0" fontId="62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6" fillId="0" borderId="24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shrinkToFit="1"/>
      <protection/>
    </xf>
    <xf numFmtId="0" fontId="6" fillId="0" borderId="13" xfId="0" applyNumberFormat="1" applyFont="1" applyFill="1" applyBorder="1" applyAlignment="1" applyProtection="1">
      <alignment shrinkToFit="1"/>
      <protection/>
    </xf>
    <xf numFmtId="0" fontId="6" fillId="0" borderId="15" xfId="0" applyNumberFormat="1" applyFont="1" applyFill="1" applyBorder="1" applyAlignment="1" applyProtection="1">
      <alignment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6" fillId="0" borderId="1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0" xfId="0" applyFont="1" applyFill="1" applyBorder="1" applyAlignment="1" applyProtection="1">
      <alignment vertical="center" shrinkToFit="1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16" fillId="34" borderId="0" xfId="0" applyFont="1" applyFill="1" applyBorder="1" applyAlignment="1" applyProtection="1">
      <alignment vertical="center" shrinkToFit="1"/>
      <protection/>
    </xf>
    <xf numFmtId="0" fontId="6" fillId="34" borderId="24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 applyProtection="1">
      <alignment vertical="center" shrinkToFit="1"/>
      <protection/>
    </xf>
    <xf numFmtId="0" fontId="20" fillId="34" borderId="0" xfId="0" applyFont="1" applyFill="1" applyBorder="1" applyAlignment="1" applyProtection="1">
      <alignment vertical="center" shrinkToFit="1"/>
      <protection/>
    </xf>
    <xf numFmtId="0" fontId="6" fillId="34" borderId="11" xfId="0" applyNumberFormat="1" applyFont="1" applyFill="1" applyBorder="1" applyAlignment="1" applyProtection="1">
      <alignment shrinkToFit="1"/>
      <protection/>
    </xf>
    <xf numFmtId="0" fontId="6" fillId="34" borderId="13" xfId="0" applyNumberFormat="1" applyFont="1" applyFill="1" applyBorder="1" applyAlignment="1" applyProtection="1">
      <alignment shrinkToFit="1"/>
      <protection/>
    </xf>
    <xf numFmtId="0" fontId="6" fillId="34" borderId="15" xfId="0" applyNumberFormat="1" applyFont="1" applyFill="1" applyBorder="1" applyAlignment="1" applyProtection="1">
      <alignment shrinkToFit="1"/>
      <protection/>
    </xf>
    <xf numFmtId="0" fontId="6" fillId="34" borderId="17" xfId="0" applyFont="1" applyFill="1" applyBorder="1" applyAlignment="1" applyProtection="1">
      <alignment vertical="center" shrinkToFit="1"/>
      <protection/>
    </xf>
    <xf numFmtId="0" fontId="6" fillId="34" borderId="19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vertical="center" shrinkToFit="1"/>
      <protection/>
    </xf>
    <xf numFmtId="0" fontId="6" fillId="34" borderId="20" xfId="0" applyFont="1" applyFill="1" applyBorder="1" applyAlignment="1" applyProtection="1">
      <alignment vertical="center" shrinkToFit="1"/>
      <protection/>
    </xf>
    <xf numFmtId="0" fontId="6" fillId="34" borderId="21" xfId="0" applyFont="1" applyFill="1" applyBorder="1" applyAlignment="1" applyProtection="1">
      <alignment vertical="center" shrinkToFit="1"/>
      <protection/>
    </xf>
    <xf numFmtId="0" fontId="6" fillId="34" borderId="22" xfId="0" applyFont="1" applyFill="1" applyBorder="1" applyAlignment="1" applyProtection="1">
      <alignment vertical="center" shrinkToFit="1"/>
      <protection/>
    </xf>
    <xf numFmtId="0" fontId="6" fillId="34" borderId="23" xfId="0" applyFont="1" applyFill="1" applyBorder="1" applyAlignment="1" applyProtection="1">
      <alignment vertical="center" shrinkToFit="1"/>
      <protection/>
    </xf>
    <xf numFmtId="0" fontId="6" fillId="34" borderId="24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shrinkToFit="1"/>
      <protection/>
    </xf>
    <xf numFmtId="0" fontId="6" fillId="34" borderId="0" xfId="0" applyFont="1" applyFill="1" applyBorder="1" applyAlignment="1" applyProtection="1">
      <alignment horizontal="left" shrinkToFit="1"/>
      <protection/>
    </xf>
    <xf numFmtId="0" fontId="6" fillId="34" borderId="26" xfId="0" applyFont="1" applyFill="1" applyBorder="1" applyAlignment="1" applyProtection="1">
      <alignment horizontal="left" shrinkToFit="1"/>
      <protection/>
    </xf>
    <xf numFmtId="0" fontId="6" fillId="34" borderId="27" xfId="0" applyFont="1" applyFill="1" applyBorder="1" applyAlignment="1" applyProtection="1">
      <alignment horizontal="center" shrinkToFit="1"/>
      <protection/>
    </xf>
    <xf numFmtId="0" fontId="6" fillId="0" borderId="28" xfId="0" applyFont="1" applyBorder="1" applyAlignment="1" applyProtection="1">
      <alignment horizontal="left" vertical="center" shrinkToFit="1"/>
      <protection/>
    </xf>
    <xf numFmtId="0" fontId="6" fillId="0" borderId="29" xfId="0" applyFont="1" applyBorder="1" applyAlignment="1" applyProtection="1">
      <alignment horizontal="left" vertical="center" shrinkToFit="1"/>
      <protection/>
    </xf>
    <xf numFmtId="0" fontId="6" fillId="0" borderId="30" xfId="0" applyFont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26" xfId="0" applyFont="1" applyFill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38" fontId="6" fillId="33" borderId="31" xfId="50" applyFont="1" applyFill="1" applyBorder="1" applyAlignment="1" applyProtection="1">
      <alignment horizontal="left" shrinkToFit="1"/>
      <protection locked="0"/>
    </xf>
    <xf numFmtId="38" fontId="6" fillId="33" borderId="32" xfId="50" applyFont="1" applyFill="1" applyBorder="1" applyAlignment="1" applyProtection="1">
      <alignment horizontal="left" shrinkToFit="1"/>
      <protection locked="0"/>
    </xf>
    <xf numFmtId="38" fontId="6" fillId="33" borderId="12" xfId="50" applyFont="1" applyFill="1" applyBorder="1" applyAlignment="1" applyProtection="1">
      <alignment horizontal="left" shrinkToFit="1"/>
      <protection locked="0"/>
    </xf>
    <xf numFmtId="38" fontId="6" fillId="0" borderId="33" xfId="50" applyFont="1" applyFill="1" applyBorder="1" applyAlignment="1" applyProtection="1">
      <alignment horizontal="right" shrinkToFit="1"/>
      <protection/>
    </xf>
    <xf numFmtId="38" fontId="6" fillId="0" borderId="34" xfId="50" applyFont="1" applyFill="1" applyBorder="1" applyAlignment="1" applyProtection="1">
      <alignment horizontal="right" shrinkToFit="1"/>
      <protection/>
    </xf>
    <xf numFmtId="38" fontId="6" fillId="0" borderId="14" xfId="50" applyFont="1" applyFill="1" applyBorder="1" applyAlignment="1" applyProtection="1">
      <alignment horizontal="right" shrinkToFit="1"/>
      <protection/>
    </xf>
    <xf numFmtId="0" fontId="6" fillId="0" borderId="18" xfId="0" applyFont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24" xfId="0" applyFont="1" applyFill="1" applyBorder="1" applyAlignment="1" applyProtection="1">
      <alignment horizontal="left" vertical="center" shrinkToFit="1"/>
      <protection/>
    </xf>
    <xf numFmtId="0" fontId="6" fillId="34" borderId="0" xfId="0" applyFont="1" applyFill="1" applyBorder="1" applyAlignment="1" applyProtection="1">
      <alignment horizontal="left" vertical="center" shrinkToFit="1"/>
      <protection/>
    </xf>
    <xf numFmtId="0" fontId="6" fillId="34" borderId="28" xfId="0" applyFont="1" applyFill="1" applyBorder="1" applyAlignment="1" applyProtection="1">
      <alignment horizontal="left" vertical="center" shrinkToFit="1"/>
      <protection/>
    </xf>
    <xf numFmtId="0" fontId="6" fillId="34" borderId="29" xfId="0" applyFont="1" applyFill="1" applyBorder="1" applyAlignment="1" applyProtection="1">
      <alignment horizontal="left" vertical="center" shrinkToFit="1"/>
      <protection/>
    </xf>
    <xf numFmtId="0" fontId="6" fillId="34" borderId="30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33" borderId="31" xfId="0" applyNumberFormat="1" applyFont="1" applyFill="1" applyBorder="1" applyAlignment="1" applyProtection="1">
      <alignment horizontal="center" shrinkToFit="1"/>
      <protection locked="0"/>
    </xf>
    <xf numFmtId="0" fontId="6" fillId="33" borderId="32" xfId="0" applyNumberFormat="1" applyFont="1" applyFill="1" applyBorder="1" applyAlignment="1" applyProtection="1">
      <alignment horizontal="center" shrinkToFit="1"/>
      <protection locked="0"/>
    </xf>
    <xf numFmtId="0" fontId="6" fillId="33" borderId="12" xfId="0" applyNumberFormat="1" applyFont="1" applyFill="1" applyBorder="1" applyAlignment="1" applyProtection="1">
      <alignment horizontal="center" shrinkToFit="1"/>
      <protection locked="0"/>
    </xf>
    <xf numFmtId="0" fontId="6" fillId="33" borderId="31" xfId="0" applyNumberFormat="1" applyFont="1" applyFill="1" applyBorder="1" applyAlignment="1" applyProtection="1">
      <alignment horizontal="left" shrinkToFit="1"/>
      <protection locked="0"/>
    </xf>
    <xf numFmtId="0" fontId="6" fillId="33" borderId="32" xfId="0" applyNumberFormat="1" applyFont="1" applyFill="1" applyBorder="1" applyAlignment="1" applyProtection="1">
      <alignment horizontal="left" shrinkToFit="1"/>
      <protection locked="0"/>
    </xf>
    <xf numFmtId="0" fontId="6" fillId="33" borderId="12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16" fillId="0" borderId="0" xfId="0" applyFont="1" applyAlignment="1" applyProtection="1">
      <alignment horizontal="right" vertical="center" shrinkToFit="1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shrinkToFit="1"/>
      <protection/>
    </xf>
    <xf numFmtId="0" fontId="5" fillId="0" borderId="22" xfId="0" applyFont="1" applyFill="1" applyBorder="1" applyAlignment="1" applyProtection="1">
      <alignment horizontal="center" shrinkToFit="1"/>
      <protection/>
    </xf>
    <xf numFmtId="178" fontId="17" fillId="0" borderId="0" xfId="50" applyNumberFormat="1" applyFont="1" applyFill="1" applyBorder="1" applyAlignment="1" applyProtection="1">
      <alignment horizontal="center" shrinkToFit="1"/>
      <protection/>
    </xf>
    <xf numFmtId="178" fontId="17" fillId="0" borderId="22" xfId="50" applyNumberFormat="1" applyFont="1" applyFill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22" xfId="0" applyFont="1" applyBorder="1" applyAlignment="1" applyProtection="1">
      <alignment horizontal="center" shrinkToFit="1"/>
      <protection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26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20" fillId="0" borderId="36" xfId="0" applyFont="1" applyBorder="1" applyAlignment="1" applyProtection="1">
      <alignment horizontal="center" vertical="center" shrinkToFit="1"/>
      <protection/>
    </xf>
    <xf numFmtId="0" fontId="20" fillId="0" borderId="37" xfId="0" applyFont="1" applyBorder="1" applyAlignment="1" applyProtection="1">
      <alignment horizontal="center" vertical="center" shrinkToFit="1"/>
      <protection/>
    </xf>
    <xf numFmtId="0" fontId="20" fillId="0" borderId="38" xfId="0" applyFont="1" applyBorder="1" applyAlignment="1" applyProtection="1">
      <alignment horizontal="center" vertical="center" shrinkToFit="1"/>
      <protection/>
    </xf>
    <xf numFmtId="38" fontId="6" fillId="33" borderId="39" xfId="50" applyFont="1" applyFill="1" applyBorder="1" applyAlignment="1" applyProtection="1">
      <alignment horizontal="right" shrinkToFit="1"/>
      <protection locked="0"/>
    </xf>
    <xf numFmtId="38" fontId="6" fillId="0" borderId="39" xfId="50" applyFont="1" applyFill="1" applyBorder="1" applyAlignment="1" applyProtection="1">
      <alignment horizontal="right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16" fillId="33" borderId="43" xfId="0" applyFont="1" applyFill="1" applyBorder="1" applyAlignment="1" applyProtection="1">
      <alignment horizontal="center" vertical="center" shrinkToFit="1"/>
      <protection locked="0"/>
    </xf>
    <xf numFmtId="0" fontId="16" fillId="33" borderId="29" xfId="0" applyFont="1" applyFill="1" applyBorder="1" applyAlignment="1" applyProtection="1">
      <alignment horizontal="center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 shrinkToFit="1"/>
      <protection locked="0"/>
    </xf>
    <xf numFmtId="0" fontId="16" fillId="33" borderId="44" xfId="0" applyFont="1" applyFill="1" applyBorder="1" applyAlignment="1" applyProtection="1">
      <alignment horizontal="center" vertical="center" shrinkToFit="1"/>
      <protection locked="0"/>
    </xf>
    <xf numFmtId="0" fontId="16" fillId="33" borderId="25" xfId="0" applyFont="1" applyFill="1" applyBorder="1" applyAlignment="1" applyProtection="1">
      <alignment horizontal="center" vertical="center" shrinkToFit="1"/>
      <protection locked="0"/>
    </xf>
    <xf numFmtId="0" fontId="16" fillId="33" borderId="27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shrinkToFit="1"/>
      <protection locked="0"/>
    </xf>
    <xf numFmtId="0" fontId="6" fillId="33" borderId="34" xfId="0" applyNumberFormat="1" applyFont="1" applyFill="1" applyBorder="1" applyAlignment="1" applyProtection="1">
      <alignment horizontal="center" shrinkToFit="1"/>
      <protection locked="0"/>
    </xf>
    <xf numFmtId="0" fontId="6" fillId="33" borderId="14" xfId="0" applyNumberFormat="1" applyFont="1" applyFill="1" applyBorder="1" applyAlignment="1" applyProtection="1">
      <alignment horizontal="center" shrinkToFit="1"/>
      <protection locked="0"/>
    </xf>
    <xf numFmtId="0" fontId="6" fillId="33" borderId="33" xfId="0" applyNumberFormat="1" applyFont="1" applyFill="1" applyBorder="1" applyAlignment="1" applyProtection="1">
      <alignment horizontal="left" shrinkToFit="1"/>
      <protection locked="0"/>
    </xf>
    <xf numFmtId="0" fontId="6" fillId="33" borderId="34" xfId="0" applyNumberFormat="1" applyFont="1" applyFill="1" applyBorder="1" applyAlignment="1" applyProtection="1">
      <alignment horizontal="left" shrinkToFit="1"/>
      <protection locked="0"/>
    </xf>
    <xf numFmtId="0" fontId="6" fillId="33" borderId="14" xfId="0" applyNumberFormat="1" applyFont="1" applyFill="1" applyBorder="1" applyAlignment="1" applyProtection="1">
      <alignment horizontal="left" shrinkToFit="1"/>
      <protection locked="0"/>
    </xf>
    <xf numFmtId="38" fontId="6" fillId="33" borderId="13" xfId="50" applyFont="1" applyFill="1" applyBorder="1" applyAlignment="1" applyProtection="1">
      <alignment horizontal="right" shrinkToFit="1"/>
      <protection locked="0"/>
    </xf>
    <xf numFmtId="38" fontId="6" fillId="33" borderId="33" xfId="50" applyFont="1" applyFill="1" applyBorder="1" applyAlignment="1" applyProtection="1">
      <alignment horizontal="right" shrinkToFit="1"/>
      <protection locked="0"/>
    </xf>
    <xf numFmtId="38" fontId="6" fillId="33" borderId="34" xfId="50" applyFont="1" applyFill="1" applyBorder="1" applyAlignment="1" applyProtection="1">
      <alignment horizontal="right" shrinkToFit="1"/>
      <protection locked="0"/>
    </xf>
    <xf numFmtId="38" fontId="6" fillId="33" borderId="14" xfId="50" applyFont="1" applyFill="1" applyBorder="1" applyAlignment="1" applyProtection="1">
      <alignment horizontal="right" shrinkToFit="1"/>
      <protection locked="0"/>
    </xf>
    <xf numFmtId="38" fontId="6" fillId="33" borderId="33" xfId="50" applyFont="1" applyFill="1" applyBorder="1" applyAlignment="1" applyProtection="1">
      <alignment horizontal="left" shrinkToFit="1"/>
      <protection locked="0"/>
    </xf>
    <xf numFmtId="38" fontId="6" fillId="33" borderId="34" xfId="50" applyFont="1" applyFill="1" applyBorder="1" applyAlignment="1" applyProtection="1">
      <alignment horizontal="left" shrinkToFit="1"/>
      <protection locked="0"/>
    </xf>
    <xf numFmtId="38" fontId="6" fillId="33" borderId="14" xfId="50" applyFont="1" applyFill="1" applyBorder="1" applyAlignment="1" applyProtection="1">
      <alignment horizontal="left" shrinkToFit="1"/>
      <protection locked="0"/>
    </xf>
    <xf numFmtId="0" fontId="6" fillId="33" borderId="45" xfId="0" applyNumberFormat="1" applyFont="1" applyFill="1" applyBorder="1" applyAlignment="1" applyProtection="1">
      <alignment horizontal="left" shrinkToFit="1"/>
      <protection locked="0"/>
    </xf>
    <xf numFmtId="0" fontId="6" fillId="33" borderId="46" xfId="0" applyNumberFormat="1" applyFont="1" applyFill="1" applyBorder="1" applyAlignment="1" applyProtection="1">
      <alignment horizontal="left" shrinkToFit="1"/>
      <protection locked="0"/>
    </xf>
    <xf numFmtId="0" fontId="6" fillId="33" borderId="16" xfId="0" applyNumberFormat="1" applyFont="1" applyFill="1" applyBorder="1" applyAlignment="1" applyProtection="1">
      <alignment horizontal="left" shrinkToFit="1"/>
      <protection locked="0"/>
    </xf>
    <xf numFmtId="38" fontId="6" fillId="33" borderId="15" xfId="50" applyFont="1" applyFill="1" applyBorder="1" applyAlignment="1" applyProtection="1">
      <alignment horizontal="right" shrinkToFit="1"/>
      <protection locked="0"/>
    </xf>
    <xf numFmtId="38" fontId="6" fillId="33" borderId="45" xfId="50" applyFont="1" applyFill="1" applyBorder="1" applyAlignment="1" applyProtection="1">
      <alignment horizontal="right" shrinkToFit="1"/>
      <protection locked="0"/>
    </xf>
    <xf numFmtId="38" fontId="6" fillId="33" borderId="46" xfId="50" applyFont="1" applyFill="1" applyBorder="1" applyAlignment="1" applyProtection="1">
      <alignment horizontal="right" shrinkToFit="1"/>
      <protection locked="0"/>
    </xf>
    <xf numFmtId="38" fontId="6" fillId="33" borderId="16" xfId="50" applyFont="1" applyFill="1" applyBorder="1" applyAlignment="1" applyProtection="1">
      <alignment horizontal="right" shrinkToFit="1"/>
      <protection locked="0"/>
    </xf>
    <xf numFmtId="38" fontId="6" fillId="0" borderId="45" xfId="50" applyFont="1" applyFill="1" applyBorder="1" applyAlignment="1" applyProtection="1">
      <alignment horizontal="right" shrinkToFit="1"/>
      <protection/>
    </xf>
    <xf numFmtId="38" fontId="6" fillId="0" borderId="46" xfId="50" applyFont="1" applyFill="1" applyBorder="1" applyAlignment="1" applyProtection="1">
      <alignment horizontal="right" shrinkToFit="1"/>
      <protection/>
    </xf>
    <xf numFmtId="38" fontId="6" fillId="0" borderId="16" xfId="50" applyFont="1" applyFill="1" applyBorder="1" applyAlignment="1" applyProtection="1">
      <alignment horizontal="right" shrinkToFit="1"/>
      <protection/>
    </xf>
    <xf numFmtId="38" fontId="6" fillId="33" borderId="45" xfId="50" applyFont="1" applyFill="1" applyBorder="1" applyAlignment="1" applyProtection="1">
      <alignment horizontal="left" shrinkToFit="1"/>
      <protection locked="0"/>
    </xf>
    <xf numFmtId="38" fontId="6" fillId="33" borderId="46" xfId="50" applyFont="1" applyFill="1" applyBorder="1" applyAlignment="1" applyProtection="1">
      <alignment horizontal="left" shrinkToFit="1"/>
      <protection locked="0"/>
    </xf>
    <xf numFmtId="38" fontId="6" fillId="33" borderId="16" xfId="50" applyFont="1" applyFill="1" applyBorder="1" applyAlignment="1" applyProtection="1">
      <alignment horizontal="left" shrinkToFit="1"/>
      <protection locked="0"/>
    </xf>
    <xf numFmtId="0" fontId="17" fillId="34" borderId="0" xfId="0" applyFont="1" applyFill="1" applyBorder="1" applyAlignment="1" applyProtection="1">
      <alignment horizontal="center" vertical="center" shrinkToFit="1"/>
      <protection/>
    </xf>
    <xf numFmtId="0" fontId="18" fillId="34" borderId="0" xfId="0" applyFont="1" applyFill="1" applyAlignment="1" applyProtection="1">
      <alignment horizontal="center" vertical="center" shrinkToFit="1"/>
      <protection/>
    </xf>
    <xf numFmtId="0" fontId="62" fillId="0" borderId="0" xfId="0" applyFont="1" applyFill="1" applyAlignment="1" applyProtection="1">
      <alignment horizontal="left" vertical="top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26" xfId="0" applyFont="1" applyFill="1" applyBorder="1" applyAlignment="1" applyProtection="1">
      <alignment vertical="center" shrinkToFit="1"/>
      <protection/>
    </xf>
    <xf numFmtId="38" fontId="6" fillId="0" borderId="47" xfId="0" applyNumberFormat="1" applyFont="1" applyFill="1" applyBorder="1" applyAlignment="1" applyProtection="1">
      <alignment shrinkToFit="1"/>
      <protection/>
    </xf>
    <xf numFmtId="0" fontId="6" fillId="0" borderId="47" xfId="0" applyFont="1" applyFill="1" applyBorder="1" applyAlignment="1" applyProtection="1">
      <alignment shrinkToFit="1"/>
      <protection/>
    </xf>
    <xf numFmtId="38" fontId="6" fillId="0" borderId="21" xfId="50" applyFont="1" applyFill="1" applyBorder="1" applyAlignment="1" applyProtection="1">
      <alignment horizontal="center" shrinkToFit="1"/>
      <protection/>
    </xf>
    <xf numFmtId="38" fontId="6" fillId="0" borderId="22" xfId="50" applyFont="1" applyFill="1" applyBorder="1" applyAlignment="1" applyProtection="1">
      <alignment horizontal="center" shrinkToFit="1"/>
      <protection/>
    </xf>
    <xf numFmtId="38" fontId="6" fillId="0" borderId="23" xfId="50" applyFont="1" applyFill="1" applyBorder="1" applyAlignment="1" applyProtection="1">
      <alignment horizontal="center" shrinkToFit="1"/>
      <protection/>
    </xf>
    <xf numFmtId="0" fontId="16" fillId="34" borderId="0" xfId="0" applyFont="1" applyFill="1" applyAlignment="1" applyProtection="1">
      <alignment horizontal="right" vertical="center" shrinkToFit="1"/>
      <protection/>
    </xf>
    <xf numFmtId="0" fontId="6" fillId="34" borderId="28" xfId="0" applyFont="1" applyFill="1" applyBorder="1" applyAlignment="1" applyProtection="1">
      <alignment horizontal="center" vertical="center" shrinkToFit="1"/>
      <protection/>
    </xf>
    <xf numFmtId="0" fontId="6" fillId="34" borderId="29" xfId="0" applyFont="1" applyFill="1" applyBorder="1" applyAlignment="1" applyProtection="1">
      <alignment horizontal="center" vertical="center" shrinkToFit="1"/>
      <protection/>
    </xf>
    <xf numFmtId="0" fontId="6" fillId="34" borderId="40" xfId="0" applyFont="1" applyFill="1" applyBorder="1" applyAlignment="1" applyProtection="1">
      <alignment horizontal="center" vertical="center" shrinkToFit="1"/>
      <protection/>
    </xf>
    <xf numFmtId="0" fontId="6" fillId="34" borderId="41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42" xfId="0" applyFont="1" applyFill="1" applyBorder="1" applyAlignment="1" applyProtection="1">
      <alignment horizontal="center" vertical="center" shrinkToFit="1"/>
      <protection/>
    </xf>
    <xf numFmtId="0" fontId="16" fillId="34" borderId="43" xfId="0" applyFont="1" applyFill="1" applyBorder="1" applyAlignment="1" applyProtection="1">
      <alignment horizontal="center" vertical="center" shrinkToFit="1"/>
      <protection/>
    </xf>
    <xf numFmtId="0" fontId="16" fillId="34" borderId="29" xfId="0" applyFont="1" applyFill="1" applyBorder="1" applyAlignment="1" applyProtection="1">
      <alignment horizontal="center" vertical="center" shrinkToFit="1"/>
      <protection/>
    </xf>
    <xf numFmtId="0" fontId="16" fillId="34" borderId="30" xfId="0" applyFont="1" applyFill="1" applyBorder="1" applyAlignment="1" applyProtection="1">
      <alignment horizontal="center" vertical="center" shrinkToFit="1"/>
      <protection/>
    </xf>
    <xf numFmtId="0" fontId="16" fillId="34" borderId="44" xfId="0" applyFont="1" applyFill="1" applyBorder="1" applyAlignment="1" applyProtection="1">
      <alignment horizontal="center" vertical="center" shrinkToFit="1"/>
      <protection/>
    </xf>
    <xf numFmtId="0" fontId="16" fillId="34" borderId="25" xfId="0" applyFont="1" applyFill="1" applyBorder="1" applyAlignment="1" applyProtection="1">
      <alignment horizontal="center" vertical="center" shrinkToFit="1"/>
      <protection/>
    </xf>
    <xf numFmtId="0" fontId="16" fillId="34" borderId="27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center" shrinkToFit="1"/>
      <protection/>
    </xf>
    <xf numFmtId="0" fontId="5" fillId="34" borderId="22" xfId="0" applyFont="1" applyFill="1" applyBorder="1" applyAlignment="1" applyProtection="1">
      <alignment horizontal="center" shrinkToFit="1"/>
      <protection/>
    </xf>
    <xf numFmtId="178" fontId="17" fillId="34" borderId="0" xfId="50" applyNumberFormat="1" applyFont="1" applyFill="1" applyBorder="1" applyAlignment="1" applyProtection="1">
      <alignment horizontal="center" shrinkToFit="1"/>
      <protection/>
    </xf>
    <xf numFmtId="178" fontId="17" fillId="34" borderId="22" xfId="50" applyNumberFormat="1" applyFont="1" applyFill="1" applyBorder="1" applyAlignment="1" applyProtection="1">
      <alignment horizontal="center" shrinkToFit="1"/>
      <protection/>
    </xf>
    <xf numFmtId="0" fontId="6" fillId="34" borderId="0" xfId="0" applyFont="1" applyFill="1" applyBorder="1" applyAlignment="1" applyProtection="1">
      <alignment horizontal="center" shrinkToFit="1"/>
      <protection/>
    </xf>
    <xf numFmtId="0" fontId="6" fillId="34" borderId="22" xfId="0" applyFont="1" applyFill="1" applyBorder="1" applyAlignment="1" applyProtection="1">
      <alignment horizont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6" fillId="34" borderId="26" xfId="0" applyFont="1" applyFill="1" applyBorder="1" applyAlignment="1" applyProtection="1">
      <alignment horizontal="center" vertical="center" shrinkToFit="1"/>
      <protection/>
    </xf>
    <xf numFmtId="0" fontId="6" fillId="34" borderId="41" xfId="0" applyFont="1" applyFill="1" applyBorder="1" applyAlignment="1" applyProtection="1">
      <alignment horizontal="center" shrinkToFit="1"/>
      <protection/>
    </xf>
    <xf numFmtId="0" fontId="6" fillId="34" borderId="35" xfId="0" applyFont="1" applyFill="1" applyBorder="1" applyAlignment="1" applyProtection="1">
      <alignment horizontal="center"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23" xfId="0" applyFont="1" applyFill="1" applyBorder="1" applyAlignment="1" applyProtection="1">
      <alignment horizontal="center" vertical="center" shrinkToFit="1"/>
      <protection/>
    </xf>
    <xf numFmtId="0" fontId="6" fillId="34" borderId="36" xfId="0" applyFont="1" applyFill="1" applyBorder="1" applyAlignment="1" applyProtection="1">
      <alignment horizontal="center" vertical="center" shrinkToFit="1"/>
      <protection/>
    </xf>
    <xf numFmtId="0" fontId="6" fillId="34" borderId="37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20" fillId="34" borderId="36" xfId="0" applyFont="1" applyFill="1" applyBorder="1" applyAlignment="1" applyProtection="1">
      <alignment horizontal="center" vertical="center" shrinkToFit="1"/>
      <protection/>
    </xf>
    <xf numFmtId="0" fontId="20" fillId="34" borderId="37" xfId="0" applyFont="1" applyFill="1" applyBorder="1" applyAlignment="1" applyProtection="1">
      <alignment horizontal="center" vertical="center" shrinkToFit="1"/>
      <protection/>
    </xf>
    <xf numFmtId="0" fontId="20" fillId="34" borderId="38" xfId="0" applyFont="1" applyFill="1" applyBorder="1" applyAlignment="1" applyProtection="1">
      <alignment horizontal="center" vertical="center" shrinkToFit="1"/>
      <protection/>
    </xf>
    <xf numFmtId="0" fontId="6" fillId="34" borderId="31" xfId="0" applyNumberFormat="1" applyFont="1" applyFill="1" applyBorder="1" applyAlignment="1" applyProtection="1">
      <alignment horizontal="center" shrinkToFit="1"/>
      <protection/>
    </xf>
    <xf numFmtId="0" fontId="6" fillId="34" borderId="32" xfId="0" applyNumberFormat="1" applyFont="1" applyFill="1" applyBorder="1" applyAlignment="1" applyProtection="1">
      <alignment horizontal="center" shrinkToFit="1"/>
      <protection/>
    </xf>
    <xf numFmtId="0" fontId="6" fillId="34" borderId="12" xfId="0" applyNumberFormat="1" applyFont="1" applyFill="1" applyBorder="1" applyAlignment="1" applyProtection="1">
      <alignment horizontal="center" shrinkToFit="1"/>
      <protection/>
    </xf>
    <xf numFmtId="0" fontId="6" fillId="34" borderId="31" xfId="0" applyNumberFormat="1" applyFont="1" applyFill="1" applyBorder="1" applyAlignment="1" applyProtection="1">
      <alignment horizontal="left" shrinkToFit="1"/>
      <protection/>
    </xf>
    <xf numFmtId="0" fontId="6" fillId="34" borderId="32" xfId="0" applyNumberFormat="1" applyFont="1" applyFill="1" applyBorder="1" applyAlignment="1" applyProtection="1">
      <alignment horizontal="left" shrinkToFit="1"/>
      <protection/>
    </xf>
    <xf numFmtId="0" fontId="6" fillId="34" borderId="12" xfId="0" applyNumberFormat="1" applyFont="1" applyFill="1" applyBorder="1" applyAlignment="1" applyProtection="1">
      <alignment horizontal="left" shrinkToFit="1"/>
      <protection/>
    </xf>
    <xf numFmtId="38" fontId="6" fillId="34" borderId="39" xfId="50" applyFont="1" applyFill="1" applyBorder="1" applyAlignment="1" applyProtection="1">
      <alignment horizontal="right" shrinkToFit="1"/>
      <protection/>
    </xf>
    <xf numFmtId="38" fontId="6" fillId="34" borderId="17" xfId="50" applyFont="1" applyFill="1" applyBorder="1" applyAlignment="1" applyProtection="1">
      <alignment horizontal="left" shrinkToFit="1"/>
      <protection/>
    </xf>
    <xf numFmtId="38" fontId="6" fillId="34" borderId="18" xfId="50" applyFont="1" applyFill="1" applyBorder="1" applyAlignment="1" applyProtection="1">
      <alignment horizontal="left" shrinkToFit="1"/>
      <protection/>
    </xf>
    <xf numFmtId="38" fontId="6" fillId="34" borderId="19" xfId="50" applyFont="1" applyFill="1" applyBorder="1" applyAlignment="1" applyProtection="1">
      <alignment horizontal="left" shrinkToFit="1"/>
      <protection/>
    </xf>
    <xf numFmtId="38" fontId="6" fillId="34" borderId="33" xfId="50" applyFont="1" applyFill="1" applyBorder="1" applyAlignment="1" applyProtection="1">
      <alignment horizontal="right" shrinkToFit="1"/>
      <protection/>
    </xf>
    <xf numFmtId="38" fontId="6" fillId="34" borderId="34" xfId="50" applyFont="1" applyFill="1" applyBorder="1" applyAlignment="1" applyProtection="1">
      <alignment horizontal="right" shrinkToFit="1"/>
      <protection/>
    </xf>
    <xf numFmtId="38" fontId="6" fillId="34" borderId="14" xfId="50" applyFont="1" applyFill="1" applyBorder="1" applyAlignment="1" applyProtection="1">
      <alignment horizontal="right" shrinkToFit="1"/>
      <protection/>
    </xf>
    <xf numFmtId="38" fontId="6" fillId="34" borderId="33" xfId="50" applyFont="1" applyFill="1" applyBorder="1" applyAlignment="1" applyProtection="1">
      <alignment horizontal="left" shrinkToFit="1"/>
      <protection/>
    </xf>
    <xf numFmtId="38" fontId="6" fillId="34" borderId="34" xfId="50" applyFont="1" applyFill="1" applyBorder="1" applyAlignment="1" applyProtection="1">
      <alignment horizontal="left" shrinkToFit="1"/>
      <protection/>
    </xf>
    <xf numFmtId="38" fontId="6" fillId="34" borderId="14" xfId="50" applyFont="1" applyFill="1" applyBorder="1" applyAlignment="1" applyProtection="1">
      <alignment horizontal="left" shrinkToFit="1"/>
      <protection/>
    </xf>
    <xf numFmtId="0" fontId="6" fillId="34" borderId="33" xfId="0" applyNumberFormat="1" applyFont="1" applyFill="1" applyBorder="1" applyAlignment="1" applyProtection="1">
      <alignment horizontal="center" shrinkToFit="1"/>
      <protection/>
    </xf>
    <xf numFmtId="0" fontId="6" fillId="34" borderId="34" xfId="0" applyNumberFormat="1" applyFont="1" applyFill="1" applyBorder="1" applyAlignment="1" applyProtection="1">
      <alignment horizontal="center" shrinkToFit="1"/>
      <protection/>
    </xf>
    <xf numFmtId="0" fontId="6" fillId="34" borderId="14" xfId="0" applyNumberFormat="1" applyFont="1" applyFill="1" applyBorder="1" applyAlignment="1" applyProtection="1">
      <alignment horizontal="center" shrinkToFit="1"/>
      <protection/>
    </xf>
    <xf numFmtId="0" fontId="6" fillId="34" borderId="33" xfId="0" applyNumberFormat="1" applyFont="1" applyFill="1" applyBorder="1" applyAlignment="1" applyProtection="1">
      <alignment horizontal="left" shrinkToFit="1"/>
      <protection/>
    </xf>
    <xf numFmtId="0" fontId="6" fillId="34" borderId="34" xfId="0" applyNumberFormat="1" applyFont="1" applyFill="1" applyBorder="1" applyAlignment="1" applyProtection="1">
      <alignment horizontal="left" shrinkToFit="1"/>
      <protection/>
    </xf>
    <xf numFmtId="0" fontId="6" fillId="34" borderId="14" xfId="0" applyNumberFormat="1" applyFont="1" applyFill="1" applyBorder="1" applyAlignment="1" applyProtection="1">
      <alignment horizontal="left" shrinkToFit="1"/>
      <protection/>
    </xf>
    <xf numFmtId="0" fontId="6" fillId="34" borderId="45" xfId="0" applyNumberFormat="1" applyFont="1" applyFill="1" applyBorder="1" applyAlignment="1" applyProtection="1">
      <alignment horizontal="left" shrinkToFit="1"/>
      <protection/>
    </xf>
    <xf numFmtId="0" fontId="6" fillId="34" borderId="46" xfId="0" applyNumberFormat="1" applyFont="1" applyFill="1" applyBorder="1" applyAlignment="1" applyProtection="1">
      <alignment horizontal="left" shrinkToFit="1"/>
      <protection/>
    </xf>
    <xf numFmtId="0" fontId="6" fillId="34" borderId="16" xfId="0" applyNumberFormat="1" applyFont="1" applyFill="1" applyBorder="1" applyAlignment="1" applyProtection="1">
      <alignment horizontal="left" shrinkToFit="1"/>
      <protection/>
    </xf>
    <xf numFmtId="38" fontId="6" fillId="34" borderId="45" xfId="50" applyFont="1" applyFill="1" applyBorder="1" applyAlignment="1" applyProtection="1">
      <alignment horizontal="right" shrinkToFit="1"/>
      <protection/>
    </xf>
    <xf numFmtId="38" fontId="6" fillId="34" borderId="46" xfId="50" applyFont="1" applyFill="1" applyBorder="1" applyAlignment="1" applyProtection="1">
      <alignment horizontal="right" shrinkToFit="1"/>
      <protection/>
    </xf>
    <xf numFmtId="38" fontId="6" fillId="34" borderId="16" xfId="50" applyFont="1" applyFill="1" applyBorder="1" applyAlignment="1" applyProtection="1">
      <alignment horizontal="right" shrinkToFit="1"/>
      <protection/>
    </xf>
    <xf numFmtId="38" fontId="6" fillId="34" borderId="45" xfId="50" applyFont="1" applyFill="1" applyBorder="1" applyAlignment="1" applyProtection="1">
      <alignment horizontal="left" shrinkToFit="1"/>
      <protection/>
    </xf>
    <xf numFmtId="38" fontId="6" fillId="34" borderId="46" xfId="50" applyFont="1" applyFill="1" applyBorder="1" applyAlignment="1" applyProtection="1">
      <alignment horizontal="left" shrinkToFit="1"/>
      <protection/>
    </xf>
    <xf numFmtId="38" fontId="6" fillId="34" borderId="16" xfId="50" applyFont="1" applyFill="1" applyBorder="1" applyAlignment="1" applyProtection="1">
      <alignment horizontal="left" shrinkToFit="1"/>
      <protection/>
    </xf>
    <xf numFmtId="56" fontId="6" fillId="34" borderId="21" xfId="0" applyNumberFormat="1" applyFont="1" applyFill="1" applyBorder="1" applyAlignment="1" applyProtection="1">
      <alignment horizontal="center" shrinkToFit="1"/>
      <protection/>
    </xf>
    <xf numFmtId="56" fontId="6" fillId="34" borderId="22" xfId="0" applyNumberFormat="1" applyFont="1" applyFill="1" applyBorder="1" applyAlignment="1" applyProtection="1">
      <alignment horizontal="center" shrinkToFit="1"/>
      <protection/>
    </xf>
    <xf numFmtId="56" fontId="6" fillId="34" borderId="23" xfId="0" applyNumberFormat="1" applyFont="1" applyFill="1" applyBorder="1" applyAlignment="1" applyProtection="1">
      <alignment horizontal="center" shrinkToFit="1"/>
      <protection/>
    </xf>
    <xf numFmtId="38" fontId="6" fillId="34" borderId="47" xfId="0" applyNumberFormat="1" applyFont="1" applyFill="1" applyBorder="1" applyAlignment="1" applyProtection="1">
      <alignment shrinkToFit="1"/>
      <protection/>
    </xf>
    <xf numFmtId="0" fontId="6" fillId="34" borderId="47" xfId="0" applyFont="1" applyFill="1" applyBorder="1" applyAlignment="1" applyProtection="1">
      <alignment shrinkToFit="1"/>
      <protection/>
    </xf>
    <xf numFmtId="38" fontId="6" fillId="34" borderId="36" xfId="0" applyNumberFormat="1" applyFont="1" applyFill="1" applyBorder="1" applyAlignment="1" applyProtection="1">
      <alignment shrinkToFit="1"/>
      <protection/>
    </xf>
    <xf numFmtId="38" fontId="6" fillId="34" borderId="37" xfId="0" applyNumberFormat="1" applyFont="1" applyFill="1" applyBorder="1" applyAlignment="1" applyProtection="1">
      <alignment shrinkToFit="1"/>
      <protection/>
    </xf>
    <xf numFmtId="38" fontId="6" fillId="34" borderId="38" xfId="0" applyNumberFormat="1" applyFont="1" applyFill="1" applyBorder="1" applyAlignment="1" applyProtection="1">
      <alignment shrinkToFit="1"/>
      <protection/>
    </xf>
    <xf numFmtId="38" fontId="6" fillId="34" borderId="21" xfId="50" applyFont="1" applyFill="1" applyBorder="1" applyAlignment="1" applyProtection="1">
      <alignment horizontal="center" shrinkToFit="1"/>
      <protection/>
    </xf>
    <xf numFmtId="38" fontId="6" fillId="34" borderId="22" xfId="50" applyFont="1" applyFill="1" applyBorder="1" applyAlignment="1" applyProtection="1">
      <alignment horizontal="center" shrinkToFit="1"/>
      <protection/>
    </xf>
    <xf numFmtId="38" fontId="6" fillId="34" borderId="23" xfId="50" applyFont="1" applyFill="1" applyBorder="1" applyAlignment="1" applyProtection="1">
      <alignment horizontal="center" shrinkToFit="1"/>
      <protection/>
    </xf>
    <xf numFmtId="0" fontId="6" fillId="34" borderId="45" xfId="0" applyNumberFormat="1" applyFont="1" applyFill="1" applyBorder="1" applyAlignment="1" applyProtection="1">
      <alignment horizontal="center" shrinkToFit="1"/>
      <protection/>
    </xf>
    <xf numFmtId="0" fontId="6" fillId="34" borderId="46" xfId="0" applyNumberFormat="1" applyFont="1" applyFill="1" applyBorder="1" applyAlignment="1" applyProtection="1">
      <alignment horizontal="center" shrinkToFit="1"/>
      <protection/>
    </xf>
    <xf numFmtId="0" fontId="6" fillId="34" borderId="16" xfId="0" applyNumberFormat="1" applyFont="1" applyFill="1" applyBorder="1" applyAlignment="1" applyProtection="1">
      <alignment horizontal="center" shrinkToFit="1"/>
      <protection/>
    </xf>
    <xf numFmtId="0" fontId="6" fillId="33" borderId="26" xfId="0" applyFont="1" applyFill="1" applyBorder="1" applyAlignment="1" applyProtection="1">
      <alignment horizontal="left" vertical="center" shrinkToFit="1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 shrinkToFit="1"/>
      <protection/>
    </xf>
    <xf numFmtId="0" fontId="6" fillId="33" borderId="45" xfId="0" applyNumberFormat="1" applyFont="1" applyFill="1" applyBorder="1" applyAlignment="1" applyProtection="1">
      <alignment horizontal="center" shrinkToFit="1"/>
      <protection locked="0"/>
    </xf>
    <xf numFmtId="0" fontId="6" fillId="33" borderId="46" xfId="0" applyNumberFormat="1" applyFont="1" applyFill="1" applyBorder="1" applyAlignment="1" applyProtection="1">
      <alignment horizontal="center" shrinkToFit="1"/>
      <protection locked="0"/>
    </xf>
    <xf numFmtId="0" fontId="6" fillId="33" borderId="16" xfId="0" applyNumberFormat="1" applyFont="1" applyFill="1" applyBorder="1" applyAlignment="1" applyProtection="1">
      <alignment horizontal="center" shrinkToFit="1"/>
      <protection locked="0"/>
    </xf>
    <xf numFmtId="56" fontId="6" fillId="0" borderId="21" xfId="0" applyNumberFormat="1" applyFont="1" applyFill="1" applyBorder="1" applyAlignment="1" applyProtection="1">
      <alignment horizontal="center" shrinkToFit="1"/>
      <protection/>
    </xf>
    <xf numFmtId="56" fontId="6" fillId="0" borderId="22" xfId="0" applyNumberFormat="1" applyFont="1" applyFill="1" applyBorder="1" applyAlignment="1" applyProtection="1">
      <alignment horizontal="center" shrinkToFit="1"/>
      <protection/>
    </xf>
    <xf numFmtId="56" fontId="6" fillId="0" borderId="23" xfId="0" applyNumberFormat="1" applyFont="1" applyFill="1" applyBorder="1" applyAlignment="1" applyProtection="1">
      <alignment horizontal="center" shrinkToFit="1"/>
      <protection/>
    </xf>
    <xf numFmtId="0" fontId="60" fillId="34" borderId="22" xfId="0" applyFont="1" applyFill="1" applyBorder="1" applyAlignment="1" applyProtection="1">
      <alignment horizontal="center" shrinkToFit="1"/>
      <protection/>
    </xf>
    <xf numFmtId="0" fontId="60" fillId="34" borderId="22" xfId="0" applyFont="1" applyFill="1" applyBorder="1" applyAlignment="1" applyProtection="1">
      <alignment horizontal="center" vertical="center" shrinkToFit="1"/>
      <protection/>
    </xf>
    <xf numFmtId="0" fontId="60" fillId="34" borderId="23" xfId="0" applyFont="1" applyFill="1" applyBorder="1" applyAlignment="1" applyProtection="1">
      <alignment horizontal="center" shrinkToFit="1"/>
      <protection/>
    </xf>
    <xf numFmtId="0" fontId="63" fillId="34" borderId="10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Border="1" applyAlignment="1" applyProtection="1">
      <alignment horizontal="left" vertical="center" shrinkToFit="1"/>
      <protection/>
    </xf>
    <xf numFmtId="0" fontId="60" fillId="34" borderId="20" xfId="0" applyFont="1" applyFill="1" applyBorder="1" applyAlignment="1" applyProtection="1">
      <alignment horizontal="left" vertical="center" shrinkToFit="1"/>
      <protection/>
    </xf>
    <xf numFmtId="0" fontId="8" fillId="34" borderId="36" xfId="0" applyFont="1" applyFill="1" applyBorder="1" applyAlignment="1" applyProtection="1">
      <alignment horizontal="center" vertical="center" shrinkToFit="1"/>
      <protection/>
    </xf>
    <xf numFmtId="0" fontId="8" fillId="34" borderId="37" xfId="0" applyFont="1" applyFill="1" applyBorder="1" applyAlignment="1" applyProtection="1">
      <alignment horizontal="center" vertical="center" shrinkToFit="1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60" fillId="34" borderId="37" xfId="0" applyFont="1" applyFill="1" applyBorder="1" applyAlignment="1" applyProtection="1">
      <alignment horizontal="center" vertical="center" shrinkToFit="1"/>
      <protection/>
    </xf>
    <xf numFmtId="0" fontId="60" fillId="34" borderId="36" xfId="0" applyFont="1" applyFill="1" applyBorder="1" applyAlignment="1" applyProtection="1">
      <alignment horizontal="center" vertical="center" shrinkToFit="1"/>
      <protection/>
    </xf>
    <xf numFmtId="0" fontId="60" fillId="34" borderId="38" xfId="0" applyFont="1" applyFill="1" applyBorder="1" applyAlignment="1" applyProtection="1">
      <alignment horizontal="center" vertical="center" shrinkToFit="1"/>
      <protection/>
    </xf>
    <xf numFmtId="0" fontId="60" fillId="34" borderId="32" xfId="0" applyFont="1" applyFill="1" applyBorder="1" applyAlignment="1" applyProtection="1">
      <alignment horizontal="left" vertical="center" shrinkToFit="1"/>
      <protection/>
    </xf>
    <xf numFmtId="0" fontId="60" fillId="34" borderId="12" xfId="0" applyFont="1" applyFill="1" applyBorder="1" applyAlignment="1" applyProtection="1">
      <alignment horizontal="left" vertical="center" shrinkToFit="1"/>
      <protection/>
    </xf>
    <xf numFmtId="0" fontId="60" fillId="0" borderId="0" xfId="0" applyFont="1" applyBorder="1" applyAlignment="1" applyProtection="1">
      <alignment horizontal="left" vertical="center" shrinkToFit="1"/>
      <protection/>
    </xf>
    <xf numFmtId="0" fontId="60" fillId="34" borderId="10" xfId="0" applyFont="1" applyFill="1" applyBorder="1" applyAlignment="1" applyProtection="1">
      <alignment horizontal="left" vertical="center" shrinkToFit="1"/>
      <protection/>
    </xf>
    <xf numFmtId="0" fontId="60" fillId="34" borderId="17" xfId="0" applyFont="1" applyFill="1" applyBorder="1" applyAlignment="1" applyProtection="1">
      <alignment horizontal="left" vertical="center" shrinkToFit="1"/>
      <protection/>
    </xf>
    <xf numFmtId="0" fontId="60" fillId="34" borderId="18" xfId="0" applyFont="1" applyFill="1" applyBorder="1" applyAlignment="1" applyProtection="1">
      <alignment horizontal="left" vertical="center" shrinkToFit="1"/>
      <protection/>
    </xf>
    <xf numFmtId="0" fontId="60" fillId="34" borderId="19" xfId="0" applyFont="1" applyFill="1" applyBorder="1" applyAlignment="1" applyProtection="1">
      <alignment horizontal="left" vertical="center" shrinkToFit="1"/>
      <protection/>
    </xf>
    <xf numFmtId="0" fontId="62" fillId="0" borderId="35" xfId="0" applyFont="1" applyBorder="1" applyAlignment="1" applyProtection="1">
      <alignment horizontal="center" vertical="center" shrinkToFit="1"/>
      <protection/>
    </xf>
    <xf numFmtId="0" fontId="62" fillId="33" borderId="36" xfId="0" applyFont="1" applyFill="1" applyBorder="1" applyAlignment="1" applyProtection="1">
      <alignment horizontal="center" vertical="center" shrinkToFit="1"/>
      <protection locked="0"/>
    </xf>
    <xf numFmtId="0" fontId="62" fillId="33" borderId="37" xfId="0" applyFont="1" applyFill="1" applyBorder="1" applyAlignment="1" applyProtection="1">
      <alignment horizontal="center" vertical="center" shrinkToFit="1"/>
      <protection locked="0"/>
    </xf>
    <xf numFmtId="0" fontId="62" fillId="33" borderId="38" xfId="0" applyFont="1" applyFill="1" applyBorder="1" applyAlignment="1" applyProtection="1">
      <alignment horizontal="center" vertical="center" shrinkToFit="1"/>
      <protection locked="0"/>
    </xf>
    <xf numFmtId="0" fontId="62" fillId="0" borderId="36" xfId="0" applyFont="1" applyFill="1" applyBorder="1" applyAlignment="1" applyProtection="1">
      <alignment horizontal="center" vertical="center" shrinkToFit="1"/>
      <protection/>
    </xf>
    <xf numFmtId="0" fontId="62" fillId="0" borderId="37" xfId="0" applyFont="1" applyFill="1" applyBorder="1" applyAlignment="1" applyProtection="1">
      <alignment horizontal="center" vertical="center" shrinkToFit="1"/>
      <protection/>
    </xf>
    <xf numFmtId="0" fontId="62" fillId="0" borderId="38" xfId="0" applyFont="1" applyFill="1" applyBorder="1" applyAlignment="1" applyProtection="1">
      <alignment horizontal="center" vertical="center" shrinkToFit="1"/>
      <protection/>
    </xf>
    <xf numFmtId="0" fontId="60" fillId="33" borderId="36" xfId="0" applyFont="1" applyFill="1" applyBorder="1" applyAlignment="1" applyProtection="1">
      <alignment horizontal="center" vertical="center" shrinkToFit="1"/>
      <protection locked="0"/>
    </xf>
    <xf numFmtId="0" fontId="60" fillId="33" borderId="37" xfId="0" applyFont="1" applyFill="1" applyBorder="1" applyAlignment="1" applyProtection="1">
      <alignment horizontal="center" vertical="center" shrinkToFit="1"/>
      <protection locked="0"/>
    </xf>
    <xf numFmtId="0" fontId="60" fillId="33" borderId="38" xfId="0" applyFont="1" applyFill="1" applyBorder="1" applyAlignment="1" applyProtection="1">
      <alignment horizontal="center" vertical="center" shrinkToFit="1"/>
      <protection locked="0"/>
    </xf>
    <xf numFmtId="0" fontId="62" fillId="0" borderId="22" xfId="0" applyFont="1" applyFill="1" applyBorder="1" applyAlignment="1" applyProtection="1">
      <alignment horizontal="center" vertical="center" shrinkToFit="1"/>
      <protection locked="0"/>
    </xf>
    <xf numFmtId="0" fontId="62" fillId="0" borderId="23" xfId="0" applyFont="1" applyFill="1" applyBorder="1" applyAlignment="1" applyProtection="1">
      <alignment horizontal="center" vertical="center" shrinkToFit="1"/>
      <protection locked="0"/>
    </xf>
    <xf numFmtId="0" fontId="62" fillId="0" borderId="31" xfId="0" applyFont="1" applyBorder="1" applyAlignment="1" applyProtection="1">
      <alignment horizontal="center" vertical="center" shrinkToFit="1"/>
      <protection/>
    </xf>
    <xf numFmtId="0" fontId="62" fillId="0" borderId="32" xfId="0" applyFont="1" applyBorder="1" applyAlignment="1" applyProtection="1">
      <alignment horizontal="center" vertical="center" shrinkToFit="1"/>
      <protection/>
    </xf>
    <xf numFmtId="0" fontId="62" fillId="0" borderId="12" xfId="0" applyFont="1" applyBorder="1" applyAlignment="1" applyProtection="1">
      <alignment horizontal="center" vertical="center" shrinkToFit="1"/>
      <protection/>
    </xf>
    <xf numFmtId="0" fontId="60" fillId="0" borderId="17" xfId="0" applyFont="1" applyBorder="1" applyAlignment="1" applyProtection="1">
      <alignment horizontal="left" vertical="center" shrinkToFit="1"/>
      <protection/>
    </xf>
    <xf numFmtId="0" fontId="60" fillId="0" borderId="18" xfId="0" applyFont="1" applyBorder="1" applyAlignment="1" applyProtection="1">
      <alignment horizontal="left" vertical="center" shrinkToFit="1"/>
      <protection/>
    </xf>
    <xf numFmtId="0" fontId="60" fillId="0" borderId="19" xfId="0" applyFont="1" applyBorder="1" applyAlignment="1" applyProtection="1">
      <alignment horizontal="left" vertical="center" shrinkToFit="1"/>
      <protection/>
    </xf>
    <xf numFmtId="0" fontId="60" fillId="0" borderId="10" xfId="0" applyFont="1" applyBorder="1" applyAlignment="1" applyProtection="1">
      <alignment horizontal="left" vertical="center" shrinkToFit="1"/>
      <protection/>
    </xf>
    <xf numFmtId="0" fontId="64" fillId="0" borderId="0" xfId="0" applyFont="1" applyAlignment="1" applyProtection="1">
      <alignment horizontal="right" vertical="center" shrinkToFit="1"/>
      <protection/>
    </xf>
    <xf numFmtId="0" fontId="60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horizontal="left" vertical="center" shrinkToFit="1"/>
      <protection/>
    </xf>
    <xf numFmtId="0" fontId="60" fillId="0" borderId="0" xfId="0" applyFont="1" applyFill="1" applyBorder="1" applyAlignment="1" applyProtection="1">
      <alignment vertical="center" shrinkToFit="1"/>
      <protection/>
    </xf>
    <xf numFmtId="0" fontId="60" fillId="0" borderId="20" xfId="0" applyFont="1" applyFill="1" applyBorder="1" applyAlignment="1" applyProtection="1">
      <alignment vertical="center" shrinkToFit="1"/>
      <protection/>
    </xf>
    <xf numFmtId="0" fontId="60" fillId="0" borderId="0" xfId="0" applyFont="1" applyFill="1" applyBorder="1" applyAlignment="1" applyProtection="1">
      <alignment horizontal="left" vertical="center" shrinkToFit="1"/>
      <protection/>
    </xf>
    <xf numFmtId="0" fontId="60" fillId="0" borderId="20" xfId="0" applyFont="1" applyFill="1" applyBorder="1" applyAlignment="1" applyProtection="1">
      <alignment horizontal="center" vertical="center" shrinkToFit="1"/>
      <protection/>
    </xf>
    <xf numFmtId="0" fontId="60" fillId="33" borderId="0" xfId="0" applyFont="1" applyFill="1" applyBorder="1" applyAlignment="1" applyProtection="1">
      <alignment horizontal="left" wrapText="1" shrinkToFit="1"/>
      <protection locked="0"/>
    </xf>
    <xf numFmtId="0" fontId="60" fillId="33" borderId="22" xfId="0" applyFont="1" applyFill="1" applyBorder="1" applyAlignment="1" applyProtection="1">
      <alignment horizontal="left" wrapText="1" shrinkToFit="1"/>
      <protection locked="0"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0" fillId="0" borderId="20" xfId="0" applyFont="1" applyFill="1" applyBorder="1" applyAlignment="1" applyProtection="1">
      <alignment horizontal="left" vertical="center" shrinkToFit="1"/>
      <protection/>
    </xf>
    <xf numFmtId="0" fontId="60" fillId="0" borderId="21" xfId="0" applyFont="1" applyBorder="1" applyAlignment="1" applyProtection="1">
      <alignment horizontal="center" vertical="center" shrinkToFit="1"/>
      <protection/>
    </xf>
    <xf numFmtId="0" fontId="60" fillId="0" borderId="22" xfId="0" applyFont="1" applyBorder="1" applyAlignment="1" applyProtection="1">
      <alignment horizontal="center" vertical="center" shrinkToFit="1"/>
      <protection/>
    </xf>
    <xf numFmtId="0" fontId="60" fillId="33" borderId="31" xfId="0" applyFont="1" applyFill="1" applyBorder="1" applyAlignment="1" applyProtection="1">
      <alignment horizontal="left" vertical="center" shrinkToFit="1"/>
      <protection locked="0"/>
    </xf>
    <xf numFmtId="0" fontId="60" fillId="33" borderId="32" xfId="0" applyFont="1" applyFill="1" applyBorder="1" applyAlignment="1" applyProtection="1">
      <alignment horizontal="left" vertical="center" shrinkToFit="1"/>
      <protection locked="0"/>
    </xf>
    <xf numFmtId="0" fontId="60" fillId="33" borderId="12" xfId="0" applyFont="1" applyFill="1" applyBorder="1" applyAlignment="1" applyProtection="1">
      <alignment horizontal="left" vertical="center" shrinkToFit="1"/>
      <protection locked="0"/>
    </xf>
    <xf numFmtId="0" fontId="62" fillId="0" borderId="21" xfId="0" applyFont="1" applyBorder="1" applyAlignment="1" applyProtection="1">
      <alignment horizontal="center" vertical="center" shrinkToFit="1"/>
      <protection/>
    </xf>
    <xf numFmtId="0" fontId="62" fillId="0" borderId="22" xfId="0" applyFont="1" applyBorder="1" applyAlignment="1" applyProtection="1">
      <alignment horizontal="center" vertical="center" shrinkToFit="1"/>
      <protection/>
    </xf>
    <xf numFmtId="0" fontId="62" fillId="0" borderId="23" xfId="0" applyFont="1" applyBorder="1" applyAlignment="1" applyProtection="1">
      <alignment horizontal="center" vertical="center" shrinkToFit="1"/>
      <protection/>
    </xf>
    <xf numFmtId="0" fontId="60" fillId="33" borderId="22" xfId="0" applyFont="1" applyFill="1" applyBorder="1" applyAlignment="1" applyProtection="1">
      <alignment horizontal="left" vertical="center" shrinkToFit="1"/>
      <protection locked="0"/>
    </xf>
    <xf numFmtId="0" fontId="60" fillId="33" borderId="23" xfId="0" applyFont="1" applyFill="1" applyBorder="1" applyAlignment="1" applyProtection="1">
      <alignment horizontal="left" vertical="center" shrinkToFit="1"/>
      <protection locked="0"/>
    </xf>
    <xf numFmtId="178" fontId="61" fillId="0" borderId="0" xfId="50" applyNumberFormat="1" applyFont="1" applyBorder="1" applyAlignment="1" applyProtection="1">
      <alignment horizontal="center" shrinkToFit="1"/>
      <protection/>
    </xf>
    <xf numFmtId="178" fontId="61" fillId="0" borderId="22" xfId="50" applyNumberFormat="1" applyFont="1" applyBorder="1" applyAlignment="1" applyProtection="1">
      <alignment horizontal="center" shrinkToFit="1"/>
      <protection/>
    </xf>
    <xf numFmtId="0" fontId="60" fillId="0" borderId="35" xfId="0" applyFont="1" applyBorder="1" applyAlignment="1" applyProtection="1">
      <alignment horizontal="center" vertical="center" shrinkToFit="1"/>
      <protection/>
    </xf>
    <xf numFmtId="0" fontId="65" fillId="0" borderId="17" xfId="50" applyNumberFormat="1" applyFont="1" applyFill="1" applyBorder="1" applyAlignment="1" applyProtection="1">
      <alignment horizontal="center" vertical="center" shrinkToFit="1"/>
      <protection/>
    </xf>
    <xf numFmtId="0" fontId="65" fillId="0" borderId="18" xfId="50" applyNumberFormat="1" applyFont="1" applyFill="1" applyBorder="1" applyAlignment="1" applyProtection="1">
      <alignment horizontal="center" vertical="center" shrinkToFit="1"/>
      <protection/>
    </xf>
    <xf numFmtId="0" fontId="65" fillId="0" borderId="19" xfId="50" applyNumberFormat="1" applyFont="1" applyFill="1" applyBorder="1" applyAlignment="1" applyProtection="1">
      <alignment horizontal="center" vertical="center" shrinkToFit="1"/>
      <protection/>
    </xf>
    <xf numFmtId="0" fontId="65" fillId="0" borderId="21" xfId="50" applyNumberFormat="1" applyFont="1" applyFill="1" applyBorder="1" applyAlignment="1" applyProtection="1">
      <alignment horizontal="center" vertical="center" shrinkToFit="1"/>
      <protection/>
    </xf>
    <xf numFmtId="0" fontId="65" fillId="0" borderId="22" xfId="50" applyNumberFormat="1" applyFont="1" applyFill="1" applyBorder="1" applyAlignment="1" applyProtection="1">
      <alignment horizontal="center" vertical="center" shrinkToFit="1"/>
      <protection/>
    </xf>
    <xf numFmtId="0" fontId="65" fillId="0" borderId="23" xfId="50" applyNumberFormat="1" applyFont="1" applyFill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horizontal="center" shrinkToFit="1"/>
      <protection/>
    </xf>
    <xf numFmtId="0" fontId="62" fillId="0" borderId="22" xfId="0" applyFont="1" applyBorder="1" applyAlignment="1" applyProtection="1">
      <alignment horizontal="center" shrinkToFit="1"/>
      <protection/>
    </xf>
    <xf numFmtId="0" fontId="60" fillId="0" borderId="0" xfId="0" applyFont="1" applyBorder="1" applyAlignment="1" applyProtection="1">
      <alignment horizontal="center" shrinkToFit="1"/>
      <protection/>
    </xf>
    <xf numFmtId="0" fontId="60" fillId="0" borderId="22" xfId="0" applyFont="1" applyBorder="1" applyAlignment="1" applyProtection="1">
      <alignment horizontal="center" shrinkToFit="1"/>
      <protection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60" fillId="33" borderId="39" xfId="0" applyFont="1" applyFill="1" applyBorder="1" applyAlignment="1" applyProtection="1">
      <alignment horizontal="left" shrinkToFit="1"/>
      <protection locked="0"/>
    </xf>
    <xf numFmtId="38" fontId="60" fillId="33" borderId="39" xfId="50" applyFont="1" applyFill="1" applyBorder="1" applyAlignment="1" applyProtection="1">
      <alignment horizontal="right" shrinkToFit="1"/>
      <protection locked="0"/>
    </xf>
    <xf numFmtId="9" fontId="60" fillId="0" borderId="39" xfId="42" applyFont="1" applyFill="1" applyBorder="1" applyAlignment="1" applyProtection="1">
      <alignment horizontal="center" shrinkToFit="1"/>
      <protection/>
    </xf>
    <xf numFmtId="38" fontId="60" fillId="0" borderId="39" xfId="50" applyFont="1" applyFill="1" applyBorder="1" applyAlignment="1" applyProtection="1">
      <alignment horizontal="right" shrinkToFit="1"/>
      <protection/>
    </xf>
    <xf numFmtId="38" fontId="60" fillId="33" borderId="39" xfId="50" applyFont="1" applyFill="1" applyBorder="1" applyAlignment="1" applyProtection="1">
      <alignment shrinkToFit="1"/>
      <protection locked="0"/>
    </xf>
    <xf numFmtId="179" fontId="60" fillId="33" borderId="31" xfId="0" applyNumberFormat="1" applyFont="1" applyFill="1" applyBorder="1" applyAlignment="1" applyProtection="1">
      <alignment shrinkToFit="1"/>
      <protection locked="0"/>
    </xf>
    <xf numFmtId="179" fontId="60" fillId="33" borderId="32" xfId="0" applyNumberFormat="1" applyFont="1" applyFill="1" applyBorder="1" applyAlignment="1" applyProtection="1">
      <alignment shrinkToFit="1"/>
      <protection locked="0"/>
    </xf>
    <xf numFmtId="179" fontId="60" fillId="33" borderId="12" xfId="0" applyNumberFormat="1" applyFont="1" applyFill="1" applyBorder="1" applyAlignment="1" applyProtection="1">
      <alignment shrinkToFit="1"/>
      <protection locked="0"/>
    </xf>
    <xf numFmtId="0" fontId="60" fillId="33" borderId="39" xfId="0" applyFont="1" applyFill="1" applyBorder="1" applyAlignment="1" applyProtection="1">
      <alignment horizontal="center" shrinkToFit="1"/>
      <protection locked="0"/>
    </xf>
    <xf numFmtId="40" fontId="60" fillId="33" borderId="13" xfId="50" applyNumberFormat="1" applyFont="1" applyFill="1" applyBorder="1" applyAlignment="1" applyProtection="1">
      <alignment shrinkToFit="1"/>
      <protection locked="0"/>
    </xf>
    <xf numFmtId="0" fontId="60" fillId="0" borderId="31" xfId="0" applyFont="1" applyFill="1" applyBorder="1" applyAlignment="1" applyProtection="1">
      <alignment horizontal="left" shrinkToFit="1"/>
      <protection locked="0"/>
    </xf>
    <xf numFmtId="0" fontId="60" fillId="0" borderId="32" xfId="0" applyFont="1" applyFill="1" applyBorder="1" applyAlignment="1" applyProtection="1">
      <alignment horizontal="left" shrinkToFit="1"/>
      <protection locked="0"/>
    </xf>
    <xf numFmtId="0" fontId="60" fillId="0" borderId="12" xfId="0" applyFont="1" applyFill="1" applyBorder="1" applyAlignment="1" applyProtection="1">
      <alignment horizontal="left" shrinkToFit="1"/>
      <protection locked="0"/>
    </xf>
    <xf numFmtId="0" fontId="60" fillId="33" borderId="33" xfId="0" applyFont="1" applyFill="1" applyBorder="1" applyAlignment="1" applyProtection="1">
      <alignment horizontal="left" shrinkToFit="1"/>
      <protection locked="0"/>
    </xf>
    <xf numFmtId="0" fontId="60" fillId="33" borderId="34" xfId="0" applyFont="1" applyFill="1" applyBorder="1" applyAlignment="1" applyProtection="1">
      <alignment horizontal="left" shrinkToFit="1"/>
      <protection locked="0"/>
    </xf>
    <xf numFmtId="0" fontId="60" fillId="33" borderId="14" xfId="0" applyFont="1" applyFill="1" applyBorder="1" applyAlignment="1" applyProtection="1">
      <alignment horizontal="left" shrinkToFit="1"/>
      <protection locked="0"/>
    </xf>
    <xf numFmtId="38" fontId="60" fillId="33" borderId="13" xfId="50" applyFont="1" applyFill="1" applyBorder="1" applyAlignment="1" applyProtection="1">
      <alignment horizontal="right" shrinkToFit="1"/>
      <protection locked="0"/>
    </xf>
    <xf numFmtId="9" fontId="60" fillId="0" borderId="33" xfId="0" applyNumberFormat="1" applyFont="1" applyFill="1" applyBorder="1" applyAlignment="1" applyProtection="1">
      <alignment horizontal="center" shrinkToFit="1"/>
      <protection/>
    </xf>
    <xf numFmtId="9" fontId="60" fillId="0" borderId="34" xfId="0" applyNumberFormat="1" applyFont="1" applyFill="1" applyBorder="1" applyAlignment="1" applyProtection="1">
      <alignment horizontal="center" shrinkToFit="1"/>
      <protection/>
    </xf>
    <xf numFmtId="9" fontId="60" fillId="0" borderId="14" xfId="0" applyNumberFormat="1" applyFont="1" applyFill="1" applyBorder="1" applyAlignment="1" applyProtection="1">
      <alignment horizontal="center" shrinkToFit="1"/>
      <protection/>
    </xf>
    <xf numFmtId="38" fontId="60" fillId="0" borderId="33" xfId="50" applyFont="1" applyFill="1" applyBorder="1" applyAlignment="1" applyProtection="1">
      <alignment horizontal="right" shrinkToFit="1"/>
      <protection/>
    </xf>
    <xf numFmtId="38" fontId="60" fillId="0" borderId="34" xfId="50" applyFont="1" applyFill="1" applyBorder="1" applyAlignment="1" applyProtection="1">
      <alignment horizontal="right" shrinkToFit="1"/>
      <protection/>
    </xf>
    <xf numFmtId="38" fontId="60" fillId="0" borderId="14" xfId="50" applyFont="1" applyFill="1" applyBorder="1" applyAlignment="1" applyProtection="1">
      <alignment horizontal="right" shrinkToFit="1"/>
      <protection/>
    </xf>
    <xf numFmtId="38" fontId="60" fillId="33" borderId="33" xfId="50" applyFont="1" applyFill="1" applyBorder="1" applyAlignment="1" applyProtection="1">
      <alignment shrinkToFit="1"/>
      <protection locked="0"/>
    </xf>
    <xf numFmtId="38" fontId="60" fillId="33" borderId="34" xfId="50" applyFont="1" applyFill="1" applyBorder="1" applyAlignment="1" applyProtection="1">
      <alignment shrinkToFit="1"/>
      <protection locked="0"/>
    </xf>
    <xf numFmtId="38" fontId="60" fillId="33" borderId="14" xfId="50" applyFont="1" applyFill="1" applyBorder="1" applyAlignment="1" applyProtection="1">
      <alignment shrinkToFit="1"/>
      <protection locked="0"/>
    </xf>
    <xf numFmtId="179" fontId="60" fillId="33" borderId="33" xfId="0" applyNumberFormat="1" applyFont="1" applyFill="1" applyBorder="1" applyAlignment="1" applyProtection="1">
      <alignment shrinkToFit="1"/>
      <protection locked="0"/>
    </xf>
    <xf numFmtId="179" fontId="60" fillId="33" borderId="34" xfId="0" applyNumberFormat="1" applyFont="1" applyFill="1" applyBorder="1" applyAlignment="1" applyProtection="1">
      <alignment shrinkToFit="1"/>
      <protection locked="0"/>
    </xf>
    <xf numFmtId="179" fontId="60" fillId="33" borderId="14" xfId="0" applyNumberFormat="1" applyFont="1" applyFill="1" applyBorder="1" applyAlignment="1" applyProtection="1">
      <alignment shrinkToFit="1"/>
      <protection locked="0"/>
    </xf>
    <xf numFmtId="0" fontId="60" fillId="33" borderId="13" xfId="0" applyFont="1" applyFill="1" applyBorder="1" applyAlignment="1" applyProtection="1">
      <alignment horizontal="center" shrinkToFit="1"/>
      <protection locked="0"/>
    </xf>
    <xf numFmtId="38" fontId="60" fillId="33" borderId="13" xfId="50" applyFont="1" applyFill="1" applyBorder="1" applyAlignment="1" applyProtection="1">
      <alignment shrinkToFit="1"/>
      <protection locked="0"/>
    </xf>
    <xf numFmtId="0" fontId="60" fillId="0" borderId="13" xfId="0" applyFont="1" applyFill="1" applyBorder="1" applyAlignment="1" applyProtection="1">
      <alignment horizontal="left" shrinkToFit="1"/>
      <protection locked="0"/>
    </xf>
    <xf numFmtId="0" fontId="60" fillId="33" borderId="13" xfId="0" applyFont="1" applyFill="1" applyBorder="1" applyAlignment="1" applyProtection="1">
      <alignment horizontal="left" shrinkToFit="1"/>
      <protection locked="0"/>
    </xf>
    <xf numFmtId="0" fontId="60" fillId="33" borderId="45" xfId="0" applyFont="1" applyFill="1" applyBorder="1" applyAlignment="1" applyProtection="1">
      <alignment horizontal="left" shrinkToFit="1"/>
      <protection locked="0"/>
    </xf>
    <xf numFmtId="0" fontId="60" fillId="33" borderId="46" xfId="0" applyFont="1" applyFill="1" applyBorder="1" applyAlignment="1" applyProtection="1">
      <alignment horizontal="left" shrinkToFit="1"/>
      <protection locked="0"/>
    </xf>
    <xf numFmtId="0" fontId="60" fillId="33" borderId="16" xfId="0" applyFont="1" applyFill="1" applyBorder="1" applyAlignment="1" applyProtection="1">
      <alignment horizontal="left" shrinkToFit="1"/>
      <protection locked="0"/>
    </xf>
    <xf numFmtId="38" fontId="60" fillId="33" borderId="15" xfId="50" applyFont="1" applyFill="1" applyBorder="1" applyAlignment="1" applyProtection="1">
      <alignment horizontal="right" shrinkToFit="1"/>
      <protection locked="0"/>
    </xf>
    <xf numFmtId="9" fontId="60" fillId="0" borderId="45" xfId="0" applyNumberFormat="1" applyFont="1" applyFill="1" applyBorder="1" applyAlignment="1" applyProtection="1">
      <alignment horizontal="center" shrinkToFit="1"/>
      <protection/>
    </xf>
    <xf numFmtId="9" fontId="60" fillId="0" borderId="46" xfId="0" applyNumberFormat="1" applyFont="1" applyFill="1" applyBorder="1" applyAlignment="1" applyProtection="1">
      <alignment horizontal="center" shrinkToFit="1"/>
      <protection/>
    </xf>
    <xf numFmtId="9" fontId="60" fillId="0" borderId="16" xfId="0" applyNumberFormat="1" applyFont="1" applyFill="1" applyBorder="1" applyAlignment="1" applyProtection="1">
      <alignment horizontal="center" shrinkToFit="1"/>
      <protection/>
    </xf>
    <xf numFmtId="38" fontId="60" fillId="0" borderId="45" xfId="50" applyFont="1" applyFill="1" applyBorder="1" applyAlignment="1" applyProtection="1">
      <alignment horizontal="right" shrinkToFit="1"/>
      <protection/>
    </xf>
    <xf numFmtId="38" fontId="60" fillId="0" borderId="46" xfId="50" applyFont="1" applyFill="1" applyBorder="1" applyAlignment="1" applyProtection="1">
      <alignment horizontal="right" shrinkToFit="1"/>
      <protection/>
    </xf>
    <xf numFmtId="38" fontId="60" fillId="0" borderId="16" xfId="50" applyFont="1" applyFill="1" applyBorder="1" applyAlignment="1" applyProtection="1">
      <alignment horizontal="right" shrinkToFit="1"/>
      <protection/>
    </xf>
    <xf numFmtId="38" fontId="60" fillId="33" borderId="15" xfId="50" applyFont="1" applyFill="1" applyBorder="1" applyAlignment="1" applyProtection="1">
      <alignment shrinkToFit="1"/>
      <protection locked="0"/>
    </xf>
    <xf numFmtId="179" fontId="60" fillId="33" borderId="45" xfId="0" applyNumberFormat="1" applyFont="1" applyFill="1" applyBorder="1" applyAlignment="1" applyProtection="1">
      <alignment shrinkToFit="1"/>
      <protection locked="0"/>
    </xf>
    <xf numFmtId="179" fontId="60" fillId="33" borderId="46" xfId="0" applyNumberFormat="1" applyFont="1" applyFill="1" applyBorder="1" applyAlignment="1" applyProtection="1">
      <alignment shrinkToFit="1"/>
      <protection locked="0"/>
    </xf>
    <xf numFmtId="179" fontId="60" fillId="33" borderId="16" xfId="0" applyNumberFormat="1" applyFont="1" applyFill="1" applyBorder="1" applyAlignment="1" applyProtection="1">
      <alignment shrinkToFit="1"/>
      <protection locked="0"/>
    </xf>
    <xf numFmtId="0" fontId="60" fillId="33" borderId="15" xfId="0" applyFont="1" applyFill="1" applyBorder="1" applyAlignment="1" applyProtection="1">
      <alignment horizontal="center" shrinkToFit="1"/>
      <protection locked="0"/>
    </xf>
    <xf numFmtId="40" fontId="60" fillId="33" borderId="15" xfId="50" applyNumberFormat="1" applyFont="1" applyFill="1" applyBorder="1" applyAlignment="1" applyProtection="1">
      <alignment shrinkToFit="1"/>
      <protection locked="0"/>
    </xf>
    <xf numFmtId="0" fontId="60" fillId="0" borderId="15" xfId="0" applyFont="1" applyFill="1" applyBorder="1" applyAlignment="1" applyProtection="1">
      <alignment horizontal="left" shrinkToFit="1"/>
      <protection locked="0"/>
    </xf>
    <xf numFmtId="56" fontId="7" fillId="0" borderId="48" xfId="0" applyNumberFormat="1" applyFont="1" applyFill="1" applyBorder="1" applyAlignment="1" applyProtection="1">
      <alignment horizontal="center" shrinkToFit="1"/>
      <protection/>
    </xf>
    <xf numFmtId="38" fontId="7" fillId="0" borderId="31" xfId="0" applyNumberFormat="1" applyFont="1" applyFill="1" applyBorder="1" applyAlignment="1" applyProtection="1">
      <alignment shrinkToFit="1"/>
      <protection/>
    </xf>
    <xf numFmtId="0" fontId="7" fillId="0" borderId="32" xfId="0" applyFont="1" applyFill="1" applyBorder="1" applyAlignment="1" applyProtection="1">
      <alignment shrinkToFit="1"/>
      <protection/>
    </xf>
    <xf numFmtId="0" fontId="7" fillId="0" borderId="12" xfId="0" applyFont="1" applyFill="1" applyBorder="1" applyAlignment="1" applyProtection="1">
      <alignment shrinkToFit="1"/>
      <protection/>
    </xf>
    <xf numFmtId="0" fontId="7" fillId="0" borderId="48" xfId="0" applyFont="1" applyFill="1" applyBorder="1" applyAlignment="1" applyProtection="1">
      <alignment shrinkToFit="1"/>
      <protection/>
    </xf>
    <xf numFmtId="179" fontId="7" fillId="0" borderId="48" xfId="0" applyNumberFormat="1" applyFont="1" applyFill="1" applyBorder="1" applyAlignment="1" applyProtection="1">
      <alignment shrinkToFit="1"/>
      <protection/>
    </xf>
    <xf numFmtId="40" fontId="7" fillId="0" borderId="48" xfId="50" applyNumberFormat="1" applyFont="1" applyFill="1" applyBorder="1" applyAlignment="1" applyProtection="1">
      <alignment shrinkToFit="1"/>
      <protection/>
    </xf>
    <xf numFmtId="38" fontId="7" fillId="0" borderId="48" xfId="0" applyNumberFormat="1" applyFont="1" applyFill="1" applyBorder="1" applyAlignment="1" applyProtection="1">
      <alignment shrinkToFit="1"/>
      <protection/>
    </xf>
    <xf numFmtId="38" fontId="7" fillId="0" borderId="31" xfId="0" applyNumberFormat="1" applyFont="1" applyFill="1" applyBorder="1" applyAlignment="1" applyProtection="1">
      <alignment horizontal="right" shrinkToFit="1"/>
      <protection/>
    </xf>
    <xf numFmtId="0" fontId="7" fillId="0" borderId="32" xfId="0" applyFont="1" applyFill="1" applyBorder="1" applyAlignment="1" applyProtection="1">
      <alignment horizontal="right" shrinkToFit="1"/>
      <protection/>
    </xf>
    <xf numFmtId="0" fontId="7" fillId="0" borderId="12" xfId="0" applyFont="1" applyFill="1" applyBorder="1" applyAlignment="1" applyProtection="1">
      <alignment horizontal="right" shrinkToFit="1"/>
      <protection/>
    </xf>
    <xf numFmtId="0" fontId="7" fillId="0" borderId="48" xfId="0" applyFont="1" applyFill="1" applyBorder="1" applyAlignment="1" applyProtection="1">
      <alignment horizontal="center" shrinkToFit="1"/>
      <protection/>
    </xf>
    <xf numFmtId="56" fontId="7" fillId="0" borderId="13" xfId="0" applyNumberFormat="1" applyFont="1" applyFill="1" applyBorder="1" applyAlignment="1" applyProtection="1">
      <alignment horizontal="center" shrinkToFit="1"/>
      <protection/>
    </xf>
    <xf numFmtId="38" fontId="7" fillId="0" borderId="13" xfId="50" applyFont="1" applyFill="1" applyBorder="1" applyAlignment="1" applyProtection="1">
      <alignment shrinkToFit="1"/>
      <protection locked="0"/>
    </xf>
    <xf numFmtId="0" fontId="7" fillId="0" borderId="13" xfId="0" applyFont="1" applyFill="1" applyBorder="1" applyAlignment="1" applyProtection="1">
      <alignment horizontal="center" shrinkToFit="1"/>
      <protection/>
    </xf>
    <xf numFmtId="38" fontId="7" fillId="0" borderId="13" xfId="50" applyFont="1" applyFill="1" applyBorder="1" applyAlignment="1" applyProtection="1">
      <alignment shrinkToFit="1"/>
      <protection/>
    </xf>
    <xf numFmtId="179" fontId="7" fillId="0" borderId="13" xfId="0" applyNumberFormat="1" applyFont="1" applyFill="1" applyBorder="1" applyAlignment="1" applyProtection="1">
      <alignment shrinkToFit="1"/>
      <protection/>
    </xf>
    <xf numFmtId="0" fontId="7" fillId="0" borderId="13" xfId="0" applyFont="1" applyFill="1" applyBorder="1" applyAlignment="1" applyProtection="1">
      <alignment shrinkToFit="1"/>
      <protection/>
    </xf>
    <xf numFmtId="40" fontId="7" fillId="0" borderId="13" xfId="50" applyNumberFormat="1" applyFont="1" applyFill="1" applyBorder="1" applyAlignment="1" applyProtection="1">
      <alignment shrinkToFit="1"/>
      <protection/>
    </xf>
    <xf numFmtId="38" fontId="7" fillId="0" borderId="33" xfId="50" applyFont="1" applyFill="1" applyBorder="1" applyAlignment="1" applyProtection="1">
      <alignment shrinkToFit="1"/>
      <protection locked="0"/>
    </xf>
    <xf numFmtId="38" fontId="7" fillId="0" borderId="34" xfId="50" applyFont="1" applyFill="1" applyBorder="1" applyAlignment="1" applyProtection="1">
      <alignment shrinkToFit="1"/>
      <protection locked="0"/>
    </xf>
    <xf numFmtId="38" fontId="7" fillId="0" borderId="14" xfId="50" applyFont="1" applyFill="1" applyBorder="1" applyAlignment="1" applyProtection="1">
      <alignment shrinkToFit="1"/>
      <protection locked="0"/>
    </xf>
    <xf numFmtId="38" fontId="7" fillId="0" borderId="33" xfId="50" applyFont="1" applyFill="1" applyBorder="1" applyAlignment="1" applyProtection="1">
      <alignment shrinkToFit="1"/>
      <protection/>
    </xf>
    <xf numFmtId="38" fontId="7" fillId="0" borderId="34" xfId="50" applyFont="1" applyFill="1" applyBorder="1" applyAlignment="1" applyProtection="1">
      <alignment shrinkToFit="1"/>
      <protection/>
    </xf>
    <xf numFmtId="38" fontId="7" fillId="0" borderId="14" xfId="50" applyFont="1" applyFill="1" applyBorder="1" applyAlignment="1" applyProtection="1">
      <alignment shrinkToFit="1"/>
      <protection/>
    </xf>
    <xf numFmtId="56" fontId="7" fillId="0" borderId="47" xfId="0" applyNumberFormat="1" applyFont="1" applyFill="1" applyBorder="1" applyAlignment="1" applyProtection="1">
      <alignment horizontal="center" shrinkToFit="1"/>
      <protection/>
    </xf>
    <xf numFmtId="38" fontId="7" fillId="0" borderId="47" xfId="50" applyFont="1" applyFill="1" applyBorder="1" applyAlignment="1" applyProtection="1">
      <alignment shrinkToFit="1"/>
      <protection/>
    </xf>
    <xf numFmtId="0" fontId="7" fillId="0" borderId="47" xfId="0" applyFont="1" applyFill="1" applyBorder="1" applyAlignment="1" applyProtection="1">
      <alignment horizontal="center" shrinkToFit="1"/>
      <protection/>
    </xf>
    <xf numFmtId="179" fontId="7" fillId="0" borderId="47" xfId="0" applyNumberFormat="1" applyFont="1" applyFill="1" applyBorder="1" applyAlignment="1" applyProtection="1">
      <alignment shrinkToFit="1"/>
      <protection/>
    </xf>
    <xf numFmtId="0" fontId="7" fillId="0" borderId="47" xfId="0" applyFont="1" applyFill="1" applyBorder="1" applyAlignment="1" applyProtection="1">
      <alignment shrinkToFit="1"/>
      <protection/>
    </xf>
    <xf numFmtId="40" fontId="7" fillId="0" borderId="47" xfId="0" applyNumberFormat="1" applyFont="1" applyFill="1" applyBorder="1" applyAlignment="1" applyProtection="1">
      <alignment shrinkToFit="1"/>
      <protection/>
    </xf>
    <xf numFmtId="38" fontId="7" fillId="0" borderId="45" xfId="50" applyFont="1" applyFill="1" applyBorder="1" applyAlignment="1" applyProtection="1">
      <alignment shrinkToFit="1"/>
      <protection/>
    </xf>
    <xf numFmtId="38" fontId="7" fillId="0" borderId="46" xfId="50" applyFont="1" applyFill="1" applyBorder="1" applyAlignment="1" applyProtection="1">
      <alignment shrinkToFit="1"/>
      <protection/>
    </xf>
    <xf numFmtId="38" fontId="7" fillId="0" borderId="16" xfId="50" applyFont="1" applyFill="1" applyBorder="1" applyAlignment="1" applyProtection="1">
      <alignment shrinkToFit="1"/>
      <protection/>
    </xf>
    <xf numFmtId="0" fontId="60" fillId="34" borderId="35" xfId="0" applyFont="1" applyFill="1" applyBorder="1" applyAlignment="1" applyProtection="1">
      <alignment horizontal="center" vertical="center" shrinkToFit="1"/>
      <protection/>
    </xf>
    <xf numFmtId="0" fontId="64" fillId="34" borderId="0" xfId="0" applyFont="1" applyFill="1" applyAlignment="1" applyProtection="1">
      <alignment horizontal="right" vertical="center" shrinkToFit="1"/>
      <protection/>
    </xf>
    <xf numFmtId="0" fontId="60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60" fillId="34" borderId="20" xfId="0" applyFont="1" applyFill="1" applyBorder="1" applyAlignment="1" applyProtection="1">
      <alignment horizontal="center" vertical="center" shrinkToFit="1"/>
      <protection/>
    </xf>
    <xf numFmtId="0" fontId="60" fillId="34" borderId="21" xfId="0" applyFont="1" applyFill="1" applyBorder="1" applyAlignment="1" applyProtection="1">
      <alignment horizontal="center" vertical="center" shrinkToFit="1"/>
      <protection/>
    </xf>
    <xf numFmtId="0" fontId="60" fillId="34" borderId="0" xfId="0" applyFont="1" applyFill="1" applyBorder="1" applyAlignment="1" applyProtection="1">
      <alignment vertical="center" shrinkToFit="1"/>
      <protection/>
    </xf>
    <xf numFmtId="0" fontId="60" fillId="34" borderId="20" xfId="0" applyFont="1" applyFill="1" applyBorder="1" applyAlignment="1" applyProtection="1">
      <alignment vertical="center" shrinkToFit="1"/>
      <protection/>
    </xf>
    <xf numFmtId="0" fontId="7" fillId="34" borderId="0" xfId="0" applyFont="1" applyFill="1" applyBorder="1" applyAlignment="1" applyProtection="1">
      <alignment horizontal="left" wrapText="1" shrinkToFit="1"/>
      <protection/>
    </xf>
    <xf numFmtId="0" fontId="7" fillId="34" borderId="22" xfId="0" applyFont="1" applyFill="1" applyBorder="1" applyAlignment="1" applyProtection="1">
      <alignment horizontal="left" wrapText="1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8" fillId="34" borderId="32" xfId="0" applyFont="1" applyFill="1" applyBorder="1" applyAlignment="1" applyProtection="1">
      <alignment horizontal="center" vertical="center" shrinkToFit="1"/>
      <protection/>
    </xf>
    <xf numFmtId="0" fontId="8" fillId="34" borderId="12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23" xfId="0" applyFont="1" applyFill="1" applyBorder="1" applyAlignment="1" applyProtection="1">
      <alignment horizontal="center" vertical="center" shrinkToFit="1"/>
      <protection/>
    </xf>
    <xf numFmtId="0" fontId="60" fillId="34" borderId="22" xfId="0" applyFont="1" applyFill="1" applyBorder="1" applyAlignment="1" applyProtection="1">
      <alignment horizontal="left" vertical="center" shrinkToFit="1"/>
      <protection/>
    </xf>
    <xf numFmtId="0" fontId="60" fillId="34" borderId="23" xfId="0" applyFont="1" applyFill="1" applyBorder="1" applyAlignment="1" applyProtection="1">
      <alignment horizontal="left" vertical="center" shrinkToFit="1"/>
      <protection/>
    </xf>
    <xf numFmtId="178" fontId="11" fillId="34" borderId="0" xfId="50" applyNumberFormat="1" applyFont="1" applyFill="1" applyBorder="1" applyAlignment="1" applyProtection="1">
      <alignment horizontal="center" shrinkToFit="1"/>
      <protection/>
    </xf>
    <xf numFmtId="178" fontId="11" fillId="34" borderId="22" xfId="50" applyNumberFormat="1" applyFont="1" applyFill="1" applyBorder="1" applyAlignment="1" applyProtection="1">
      <alignment horizontal="center" shrinkToFit="1"/>
      <protection/>
    </xf>
    <xf numFmtId="0" fontId="10" fillId="34" borderId="17" xfId="0" applyFont="1" applyFill="1" applyBorder="1" applyAlignment="1" applyProtection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10" fillId="34" borderId="19" xfId="0" applyFont="1" applyFill="1" applyBorder="1" applyAlignment="1" applyProtection="1">
      <alignment horizontal="center" vertical="center" shrinkToFit="1"/>
      <protection/>
    </xf>
    <xf numFmtId="0" fontId="10" fillId="34" borderId="21" xfId="0" applyFont="1" applyFill="1" applyBorder="1" applyAlignment="1" applyProtection="1">
      <alignment horizontal="center" vertical="center" shrinkToFit="1"/>
      <protection/>
    </xf>
    <xf numFmtId="0" fontId="10" fillId="34" borderId="22" xfId="0" applyFont="1" applyFill="1" applyBorder="1" applyAlignment="1" applyProtection="1">
      <alignment horizontal="center" vertical="center" shrinkToFit="1"/>
      <protection/>
    </xf>
    <xf numFmtId="0" fontId="10" fillId="34" borderId="23" xfId="0" applyFont="1" applyFill="1" applyBorder="1" applyAlignment="1" applyProtection="1">
      <alignment horizontal="center" vertical="center" shrinkToFit="1"/>
      <protection/>
    </xf>
    <xf numFmtId="0" fontId="60" fillId="34" borderId="35" xfId="0" applyNumberFormat="1" applyFont="1" applyFill="1" applyBorder="1" applyAlignment="1" applyProtection="1">
      <alignment horizontal="center" vertical="center" shrinkToFit="1"/>
      <protection/>
    </xf>
    <xf numFmtId="0" fontId="8" fillId="34" borderId="0" xfId="0" applyFont="1" applyFill="1" applyBorder="1" applyAlignment="1" applyProtection="1">
      <alignment horizontal="center" shrinkToFit="1"/>
      <protection/>
    </xf>
    <xf numFmtId="0" fontId="8" fillId="34" borderId="22" xfId="0" applyFont="1" applyFill="1" applyBorder="1" applyAlignment="1" applyProtection="1">
      <alignment horizontal="center" shrinkToFit="1"/>
      <protection/>
    </xf>
    <xf numFmtId="0" fontId="60" fillId="34" borderId="0" xfId="0" applyFont="1" applyFill="1" applyBorder="1" applyAlignment="1" applyProtection="1">
      <alignment horizontal="center" shrinkToFit="1"/>
      <protection/>
    </xf>
    <xf numFmtId="0" fontId="66" fillId="34" borderId="35" xfId="0" applyFont="1" applyFill="1" applyBorder="1" applyAlignment="1" applyProtection="1">
      <alignment horizontal="center" vertical="center" wrapText="1" shrinkToFit="1"/>
      <protection/>
    </xf>
    <xf numFmtId="0" fontId="66" fillId="34" borderId="35" xfId="0" applyFont="1" applyFill="1" applyBorder="1" applyAlignment="1" applyProtection="1">
      <alignment horizontal="center" vertical="center" shrinkToFit="1"/>
      <protection/>
    </xf>
    <xf numFmtId="0" fontId="8" fillId="34" borderId="35" xfId="0" applyFont="1" applyFill="1" applyBorder="1" applyAlignment="1" applyProtection="1">
      <alignment horizontal="center" vertical="center" shrinkToFit="1"/>
      <protection/>
    </xf>
    <xf numFmtId="179" fontId="7" fillId="34" borderId="39" xfId="0" applyNumberFormat="1" applyFont="1" applyFill="1" applyBorder="1" applyAlignment="1" applyProtection="1">
      <alignment horizontal="right" shrinkToFit="1"/>
      <protection/>
    </xf>
    <xf numFmtId="0" fontId="7" fillId="34" borderId="13" xfId="0" applyFont="1" applyFill="1" applyBorder="1" applyAlignment="1" applyProtection="1">
      <alignment horizontal="left" shrinkToFit="1"/>
      <protection/>
    </xf>
    <xf numFmtId="38" fontId="7" fillId="34" borderId="13" xfId="50" applyFont="1" applyFill="1" applyBorder="1" applyAlignment="1" applyProtection="1">
      <alignment shrinkToFit="1"/>
      <protection/>
    </xf>
    <xf numFmtId="9" fontId="7" fillId="34" borderId="13" xfId="42" applyFont="1" applyFill="1" applyBorder="1" applyAlignment="1" applyProtection="1">
      <alignment horizontal="center" shrinkToFit="1"/>
      <protection/>
    </xf>
    <xf numFmtId="0" fontId="7" fillId="34" borderId="39" xfId="0" applyFont="1" applyFill="1" applyBorder="1" applyAlignment="1" applyProtection="1">
      <alignment horizontal="left" shrinkToFit="1"/>
      <protection/>
    </xf>
    <xf numFmtId="38" fontId="7" fillId="34" borderId="39" xfId="50" applyFont="1" applyFill="1" applyBorder="1" applyAlignment="1" applyProtection="1">
      <alignment shrinkToFit="1"/>
      <protection/>
    </xf>
    <xf numFmtId="9" fontId="7" fillId="34" borderId="39" xfId="42" applyFont="1" applyFill="1" applyBorder="1" applyAlignment="1" applyProtection="1">
      <alignment horizontal="center" shrinkToFit="1"/>
      <protection/>
    </xf>
    <xf numFmtId="0" fontId="7" fillId="34" borderId="33" xfId="0" applyFont="1" applyFill="1" applyBorder="1" applyAlignment="1" applyProtection="1">
      <alignment horizontal="left" shrinkToFit="1"/>
      <protection/>
    </xf>
    <xf numFmtId="0" fontId="7" fillId="34" borderId="34" xfId="0" applyFont="1" applyFill="1" applyBorder="1" applyAlignment="1" applyProtection="1">
      <alignment horizontal="left" shrinkToFit="1"/>
      <protection/>
    </xf>
    <xf numFmtId="0" fontId="7" fillId="34" borderId="14" xfId="0" applyFont="1" applyFill="1" applyBorder="1" applyAlignment="1" applyProtection="1">
      <alignment horizontal="left" shrinkToFit="1"/>
      <protection/>
    </xf>
    <xf numFmtId="179" fontId="7" fillId="34" borderId="13" xfId="0" applyNumberFormat="1" applyFont="1" applyFill="1" applyBorder="1" applyAlignment="1" applyProtection="1">
      <alignment horizontal="center" shrinkToFit="1"/>
      <protection/>
    </xf>
    <xf numFmtId="179" fontId="7" fillId="34" borderId="13" xfId="50" applyNumberFormat="1" applyFont="1" applyFill="1" applyBorder="1" applyAlignment="1" applyProtection="1">
      <alignment horizontal="right" shrinkToFit="1"/>
      <protection/>
    </xf>
    <xf numFmtId="38" fontId="7" fillId="34" borderId="39" xfId="50" applyFont="1" applyFill="1" applyBorder="1" applyAlignment="1" applyProtection="1">
      <alignment horizontal="right" shrinkToFit="1"/>
      <protection/>
    </xf>
    <xf numFmtId="179" fontId="7" fillId="34" borderId="33" xfId="0" applyNumberFormat="1" applyFont="1" applyFill="1" applyBorder="1" applyAlignment="1" applyProtection="1">
      <alignment horizontal="right" shrinkToFit="1"/>
      <protection/>
    </xf>
    <xf numFmtId="179" fontId="7" fillId="34" borderId="34" xfId="0" applyNumberFormat="1" applyFont="1" applyFill="1" applyBorder="1" applyAlignment="1" applyProtection="1">
      <alignment horizontal="right" shrinkToFit="1"/>
      <protection/>
    </xf>
    <xf numFmtId="179" fontId="7" fillId="34" borderId="14" xfId="0" applyNumberFormat="1" applyFont="1" applyFill="1" applyBorder="1" applyAlignment="1" applyProtection="1">
      <alignment horizontal="right" shrinkToFit="1"/>
      <protection/>
    </xf>
    <xf numFmtId="38" fontId="7" fillId="34" borderId="13" xfId="50" applyFont="1" applyFill="1" applyBorder="1" applyAlignment="1" applyProtection="1">
      <alignment horizontal="right" shrinkToFit="1"/>
      <protection/>
    </xf>
    <xf numFmtId="179" fontId="7" fillId="34" borderId="45" xfId="0" applyNumberFormat="1" applyFont="1" applyFill="1" applyBorder="1" applyAlignment="1" applyProtection="1">
      <alignment horizontal="right" shrinkToFit="1"/>
      <protection/>
    </xf>
    <xf numFmtId="179" fontId="7" fillId="34" borderId="46" xfId="0" applyNumberFormat="1" applyFont="1" applyFill="1" applyBorder="1" applyAlignment="1" applyProtection="1">
      <alignment horizontal="right" shrinkToFit="1"/>
      <protection/>
    </xf>
    <xf numFmtId="179" fontId="7" fillId="34" borderId="16" xfId="0" applyNumberFormat="1" applyFont="1" applyFill="1" applyBorder="1" applyAlignment="1" applyProtection="1">
      <alignment horizontal="right" shrinkToFit="1"/>
      <protection/>
    </xf>
    <xf numFmtId="0" fontId="7" fillId="34" borderId="48" xfId="0" applyFont="1" applyFill="1" applyBorder="1" applyAlignment="1" applyProtection="1">
      <alignment horizontal="center" shrinkToFit="1"/>
      <protection/>
    </xf>
    <xf numFmtId="179" fontId="7" fillId="34" borderId="15" xfId="0" applyNumberFormat="1" applyFont="1" applyFill="1" applyBorder="1" applyAlignment="1" applyProtection="1">
      <alignment horizontal="center" shrinkToFit="1"/>
      <protection/>
    </xf>
    <xf numFmtId="179" fontId="7" fillId="34" borderId="15" xfId="50" applyNumberFormat="1" applyFont="1" applyFill="1" applyBorder="1" applyAlignment="1" applyProtection="1">
      <alignment horizontal="right" shrinkToFit="1"/>
      <protection/>
    </xf>
    <xf numFmtId="38" fontId="7" fillId="34" borderId="15" xfId="50" applyFont="1" applyFill="1" applyBorder="1" applyAlignment="1" applyProtection="1">
      <alignment horizontal="right" shrinkToFit="1"/>
      <protection/>
    </xf>
    <xf numFmtId="0" fontId="7" fillId="34" borderId="48" xfId="0" applyFont="1" applyFill="1" applyBorder="1" applyAlignment="1" applyProtection="1">
      <alignment horizontal="right" shrinkToFit="1"/>
      <protection/>
    </xf>
    <xf numFmtId="38" fontId="7" fillId="34" borderId="48" xfId="50" applyFont="1" applyFill="1" applyBorder="1" applyAlignment="1" applyProtection="1">
      <alignment horizontal="right" shrinkToFit="1"/>
      <protection/>
    </xf>
    <xf numFmtId="38" fontId="7" fillId="34" borderId="15" xfId="50" applyFont="1" applyFill="1" applyBorder="1" applyAlignment="1" applyProtection="1">
      <alignment shrinkToFit="1"/>
      <protection/>
    </xf>
    <xf numFmtId="9" fontId="7" fillId="34" borderId="15" xfId="42" applyFont="1" applyFill="1" applyBorder="1" applyAlignment="1" applyProtection="1">
      <alignment horizontal="center" shrinkToFit="1"/>
      <protection/>
    </xf>
    <xf numFmtId="179" fontId="7" fillId="34" borderId="13" xfId="0" applyNumberFormat="1" applyFont="1" applyFill="1" applyBorder="1" applyAlignment="1" applyProtection="1">
      <alignment horizontal="right" shrinkToFit="1"/>
      <protection/>
    </xf>
    <xf numFmtId="38" fontId="7" fillId="34" borderId="33" xfId="50" applyFont="1" applyFill="1" applyBorder="1" applyAlignment="1" applyProtection="1">
      <alignment horizontal="right" shrinkToFit="1"/>
      <protection/>
    </xf>
    <xf numFmtId="38" fontId="7" fillId="34" borderId="34" xfId="50" applyFont="1" applyFill="1" applyBorder="1" applyAlignment="1" applyProtection="1">
      <alignment horizontal="right" shrinkToFit="1"/>
      <protection/>
    </xf>
    <xf numFmtId="38" fontId="7" fillId="34" borderId="14" xfId="50" applyFont="1" applyFill="1" applyBorder="1" applyAlignment="1" applyProtection="1">
      <alignment horizontal="right" shrinkToFit="1"/>
      <protection/>
    </xf>
    <xf numFmtId="0" fontId="7" fillId="34" borderId="13" xfId="0" applyFont="1" applyFill="1" applyBorder="1" applyAlignment="1" applyProtection="1">
      <alignment horizontal="center" shrinkToFit="1"/>
      <protection/>
    </xf>
    <xf numFmtId="0" fontId="7" fillId="34" borderId="45" xfId="0" applyFont="1" applyFill="1" applyBorder="1" applyAlignment="1" applyProtection="1">
      <alignment horizontal="left" shrinkToFit="1"/>
      <protection/>
    </xf>
    <xf numFmtId="0" fontId="7" fillId="34" borderId="46" xfId="0" applyFont="1" applyFill="1" applyBorder="1" applyAlignment="1" applyProtection="1">
      <alignment horizontal="left" shrinkToFit="1"/>
      <protection/>
    </xf>
    <xf numFmtId="0" fontId="7" fillId="34" borderId="16" xfId="0" applyFont="1" applyFill="1" applyBorder="1" applyAlignment="1" applyProtection="1">
      <alignment horizontal="left" shrinkToFit="1"/>
      <protection/>
    </xf>
    <xf numFmtId="179" fontId="7" fillId="34" borderId="48" xfId="0" applyNumberFormat="1" applyFont="1" applyFill="1" applyBorder="1" applyAlignment="1" applyProtection="1">
      <alignment horizontal="right" shrinkToFit="1"/>
      <protection/>
    </xf>
    <xf numFmtId="179" fontId="7" fillId="34" borderId="48" xfId="50" applyNumberFormat="1" applyFont="1" applyFill="1" applyBorder="1" applyAlignment="1" applyProtection="1">
      <alignment horizontal="right" shrinkToFit="1"/>
      <protection/>
    </xf>
    <xf numFmtId="38" fontId="7" fillId="34" borderId="45" xfId="50" applyFont="1" applyFill="1" applyBorder="1" applyAlignment="1" applyProtection="1">
      <alignment horizontal="right" shrinkToFit="1"/>
      <protection/>
    </xf>
    <xf numFmtId="38" fontId="7" fillId="34" borderId="46" xfId="50" applyFont="1" applyFill="1" applyBorder="1" applyAlignment="1" applyProtection="1">
      <alignment horizontal="right" shrinkToFit="1"/>
      <protection/>
    </xf>
    <xf numFmtId="38" fontId="7" fillId="34" borderId="16" xfId="50" applyFont="1" applyFill="1" applyBorder="1" applyAlignment="1" applyProtection="1">
      <alignment horizontal="right" shrinkToFit="1"/>
      <protection/>
    </xf>
    <xf numFmtId="179" fontId="7" fillId="34" borderId="47" xfId="0" applyNumberFormat="1" applyFont="1" applyFill="1" applyBorder="1" applyAlignment="1" applyProtection="1">
      <alignment horizontal="right" shrinkToFit="1"/>
      <protection/>
    </xf>
    <xf numFmtId="38" fontId="7" fillId="34" borderId="47" xfId="50" applyFont="1" applyFill="1" applyBorder="1" applyAlignment="1" applyProtection="1">
      <alignment horizontal="right" shrinkToFit="1"/>
      <protection/>
    </xf>
    <xf numFmtId="0" fontId="7" fillId="34" borderId="47" xfId="0" applyFont="1" applyFill="1" applyBorder="1" applyAlignment="1" applyProtection="1">
      <alignment horizontal="center" shrinkToFit="1"/>
      <protection/>
    </xf>
    <xf numFmtId="0" fontId="9" fillId="34" borderId="17" xfId="0" applyFont="1" applyFill="1" applyBorder="1" applyAlignment="1" applyProtection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9" fillId="34" borderId="19" xfId="0" applyFont="1" applyFill="1" applyBorder="1" applyAlignment="1" applyProtection="1">
      <alignment horizontal="center" vertical="center" shrinkToFit="1"/>
      <protection/>
    </xf>
    <xf numFmtId="0" fontId="9" fillId="34" borderId="21" xfId="0" applyFont="1" applyFill="1" applyBorder="1" applyAlignment="1" applyProtection="1">
      <alignment horizontal="center" vertical="center" shrinkToFit="1"/>
      <protection/>
    </xf>
    <xf numFmtId="0" fontId="9" fillId="34" borderId="22" xfId="0" applyFont="1" applyFill="1" applyBorder="1" applyAlignment="1" applyProtection="1">
      <alignment horizontal="center" vertical="center" shrinkToFit="1"/>
      <protection/>
    </xf>
    <xf numFmtId="0" fontId="9" fillId="34" borderId="23" xfId="0" applyFont="1" applyFill="1" applyBorder="1" applyAlignment="1" applyProtection="1">
      <alignment horizontal="center" vertical="center" shrinkToFit="1"/>
      <protection/>
    </xf>
    <xf numFmtId="179" fontId="7" fillId="34" borderId="33" xfId="50" applyNumberFormat="1" applyFont="1" applyFill="1" applyBorder="1" applyAlignment="1" applyProtection="1">
      <alignment horizontal="right" shrinkToFit="1"/>
      <protection/>
    </xf>
    <xf numFmtId="179" fontId="7" fillId="34" borderId="34" xfId="50" applyNumberFormat="1" applyFont="1" applyFill="1" applyBorder="1" applyAlignment="1" applyProtection="1">
      <alignment horizontal="right" shrinkToFit="1"/>
      <protection/>
    </xf>
    <xf numFmtId="179" fontId="7" fillId="34" borderId="14" xfId="50" applyNumberFormat="1" applyFont="1" applyFill="1" applyBorder="1" applyAlignment="1" applyProtection="1">
      <alignment horizontal="right" shrinkToFit="1"/>
      <protection/>
    </xf>
    <xf numFmtId="1" fontId="9" fillId="34" borderId="35" xfId="0" applyNumberFormat="1" applyFont="1" applyFill="1" applyBorder="1" applyAlignment="1" applyProtection="1">
      <alignment horizontal="center" vertical="center" shrinkToFit="1"/>
      <protection/>
    </xf>
    <xf numFmtId="56" fontId="7" fillId="34" borderId="48" xfId="0" applyNumberFormat="1" applyFont="1" applyFill="1" applyBorder="1" applyAlignment="1" applyProtection="1">
      <alignment horizontal="center" shrinkToFit="1"/>
      <protection/>
    </xf>
    <xf numFmtId="56" fontId="7" fillId="34" borderId="13" xfId="0" applyNumberFormat="1" applyFont="1" applyFill="1" applyBorder="1" applyAlignment="1" applyProtection="1">
      <alignment horizontal="center" shrinkToFit="1"/>
      <protection/>
    </xf>
    <xf numFmtId="56" fontId="7" fillId="34" borderId="47" xfId="0" applyNumberFormat="1" applyFont="1" applyFill="1" applyBorder="1" applyAlignment="1" applyProtection="1">
      <alignment horizontal="center" shrinkToFit="1"/>
      <protection/>
    </xf>
    <xf numFmtId="0" fontId="60" fillId="0" borderId="23" xfId="0" applyFont="1" applyBorder="1" applyAlignment="1" applyProtection="1">
      <alignment horizontal="center" shrinkToFit="1"/>
      <protection/>
    </xf>
    <xf numFmtId="0" fontId="66" fillId="0" borderId="35" xfId="0" applyFont="1" applyFill="1" applyBorder="1" applyAlignment="1" applyProtection="1">
      <alignment horizontal="center" vertical="center" wrapText="1" shrinkToFit="1"/>
      <protection/>
    </xf>
    <xf numFmtId="0" fontId="66" fillId="0" borderId="35" xfId="0" applyFont="1" applyFill="1" applyBorder="1" applyAlignment="1" applyProtection="1">
      <alignment horizontal="center" vertical="center" shrinkToFit="1"/>
      <protection/>
    </xf>
    <xf numFmtId="0" fontId="60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/>
    </xf>
    <xf numFmtId="1" fontId="65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left" vertical="top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11</xdr:col>
      <xdr:colOff>123825</xdr:colOff>
      <xdr:row>3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28575" y="47625"/>
          <a:ext cx="2400300" cy="514350"/>
        </a:xfrm>
        <a:prstGeom prst="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入力方法がわからない場合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『</a:t>
          </a:r>
          <a:r>
            <a:rPr lang="en-US" cap="none" sz="1100" b="0" i="0" u="none" baseline="0">
              <a:solidFill>
                <a:srgbClr val="FFFFFF"/>
              </a:solidFill>
            </a:rPr>
            <a:t>入力例</a:t>
          </a:r>
          <a:r>
            <a:rPr lang="en-US" cap="none" sz="1100" b="0" i="0" u="none" baseline="0">
              <a:solidFill>
                <a:srgbClr val="FFFFFF"/>
              </a:solidFill>
            </a:rPr>
            <a:t>』</a:t>
          </a:r>
          <a:r>
            <a:rPr lang="en-US" cap="none" sz="1100" b="0" i="0" u="none" baseline="0">
              <a:solidFill>
                <a:srgbClr val="FFFFFF"/>
              </a:solidFill>
            </a:rPr>
            <a:t>をご参照ください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" name="直線コネクタ 5"/>
        <xdr:cNvSpPr>
          <a:spLocks/>
        </xdr:cNvSpPr>
      </xdr:nvSpPr>
      <xdr:spPr>
        <a:xfrm rot="16200000" flipH="1">
          <a:off x="361950" y="7543800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0</xdr:rowOff>
    </xdr:to>
    <xdr:sp>
      <xdr:nvSpPr>
        <xdr:cNvPr id="2" name="直線コネクタ 5"/>
        <xdr:cNvSpPr>
          <a:spLocks/>
        </xdr:cNvSpPr>
      </xdr:nvSpPr>
      <xdr:spPr>
        <a:xfrm rot="16200000" flipH="1">
          <a:off x="361950" y="15116175"/>
          <a:ext cx="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19050</xdr:rowOff>
    </xdr:from>
    <xdr:to>
      <xdr:col>12</xdr:col>
      <xdr:colOff>0</xdr:colOff>
      <xdr:row>6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123825" y="666750"/>
          <a:ext cx="2295525" cy="504825"/>
        </a:xfrm>
        <a:prstGeom prst="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入力方法がわからない場合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『</a:t>
          </a:r>
          <a:r>
            <a:rPr lang="en-US" cap="none" sz="1100" b="0" i="0" u="none" baseline="0">
              <a:solidFill>
                <a:srgbClr val="FFFFFF"/>
              </a:solidFill>
            </a:rPr>
            <a:t>入力例</a:t>
          </a:r>
          <a:r>
            <a:rPr lang="en-US" cap="none" sz="1100" b="0" i="0" u="none" baseline="0">
              <a:solidFill>
                <a:srgbClr val="FFFFFF"/>
              </a:solidFill>
            </a:rPr>
            <a:t>』</a:t>
          </a:r>
          <a:r>
            <a:rPr lang="en-US" cap="none" sz="1100" b="0" i="0" u="none" baseline="0">
              <a:solidFill>
                <a:srgbClr val="FFFFFF"/>
              </a:solidFill>
            </a:rPr>
            <a:t>をご参照ください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showGridLines="0" showZeros="0" tabSelected="1" workbookViewId="0" topLeftCell="A1">
      <selection activeCell="C15" sqref="C15:G15"/>
    </sheetView>
  </sheetViews>
  <sheetFormatPr defaultColWidth="9.140625" defaultRowHeight="15"/>
  <cols>
    <col min="1" max="1" width="1.7109375" style="47" customWidth="1"/>
    <col min="2" max="3" width="4.421875" style="47" customWidth="1"/>
    <col min="4" max="11" width="3.00390625" style="47" customWidth="1"/>
    <col min="12" max="12" width="2.421875" style="47" customWidth="1"/>
    <col min="13" max="13" width="1.8515625" style="47" customWidth="1"/>
    <col min="14" max="32" width="2.421875" style="47" customWidth="1"/>
    <col min="33" max="33" width="2.7109375" style="47" customWidth="1"/>
    <col min="34" max="52" width="2.421875" style="47" customWidth="1"/>
    <col min="53" max="53" width="8.00390625" style="47" customWidth="1"/>
    <col min="54" max="54" width="5.28125" style="47" bestFit="1" customWidth="1"/>
    <col min="55" max="55" width="10.00390625" style="47" bestFit="1" customWidth="1"/>
    <col min="56" max="16384" width="9.00390625" style="47" customWidth="1"/>
  </cols>
  <sheetData>
    <row r="1" spans="44:52" ht="12.75" customHeight="1">
      <c r="AR1" s="116" t="s">
        <v>37</v>
      </c>
      <c r="AS1" s="116"/>
      <c r="AT1" s="116"/>
      <c r="AU1" s="116"/>
      <c r="AV1" s="116"/>
      <c r="AW1" s="116"/>
      <c r="AX1" s="116"/>
      <c r="AY1" s="116"/>
      <c r="AZ1" s="116"/>
    </row>
    <row r="2" spans="1:52" ht="13.5" customHeight="1">
      <c r="A2" s="5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"/>
      <c r="O2" s="117" t="s">
        <v>51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R2" s="116"/>
      <c r="AS2" s="116"/>
      <c r="AT2" s="116"/>
      <c r="AU2" s="116"/>
      <c r="AV2" s="116"/>
      <c r="AW2" s="116"/>
      <c r="AX2" s="116"/>
      <c r="AY2" s="116"/>
      <c r="AZ2" s="116"/>
    </row>
    <row r="3" spans="1:34" ht="13.5" customHeight="1">
      <c r="A3" s="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52" ht="14.25" thickBot="1">
      <c r="A4" s="5"/>
      <c r="B4" s="114" t="s">
        <v>68</v>
      </c>
      <c r="C4" s="114"/>
      <c r="D4" s="114"/>
      <c r="E4" s="114"/>
      <c r="F4" s="114"/>
      <c r="G4" s="114"/>
      <c r="H4" s="114"/>
      <c r="I4" s="114"/>
      <c r="J4" s="5"/>
      <c r="K4" s="5"/>
      <c r="L4" s="5"/>
      <c r="M4" s="5"/>
      <c r="AC4" s="49"/>
      <c r="AD4" s="49"/>
      <c r="AE4" s="49"/>
      <c r="AF4" s="49"/>
      <c r="AG4" s="49"/>
      <c r="AH4" s="49"/>
      <c r="AO4" s="118" t="s">
        <v>62</v>
      </c>
      <c r="AP4" s="118"/>
      <c r="AQ4" s="119"/>
      <c r="AR4" s="119"/>
      <c r="AS4" s="47" t="s">
        <v>27</v>
      </c>
      <c r="AT4" s="119"/>
      <c r="AU4" s="119"/>
      <c r="AV4" s="47" t="s">
        <v>28</v>
      </c>
      <c r="AW4" s="119"/>
      <c r="AX4" s="119"/>
      <c r="AY4" s="47" t="s">
        <v>7</v>
      </c>
      <c r="AZ4" s="47" t="s">
        <v>29</v>
      </c>
    </row>
    <row r="5" spans="1:52" ht="15" customHeight="1">
      <c r="A5" s="5"/>
      <c r="B5" s="114"/>
      <c r="C5" s="114"/>
      <c r="D5" s="114"/>
      <c r="E5" s="114"/>
      <c r="F5" s="114"/>
      <c r="G5" s="114"/>
      <c r="H5" s="114"/>
      <c r="I5" s="114"/>
      <c r="J5" s="5"/>
      <c r="K5" s="115" t="s">
        <v>69</v>
      </c>
      <c r="L5" s="115"/>
      <c r="M5" s="5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K5" s="87" t="s">
        <v>2</v>
      </c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9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K6" s="92" t="s">
        <v>3</v>
      </c>
      <c r="AL6" s="93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1"/>
    </row>
    <row r="7" spans="1:52" ht="15" customHeight="1">
      <c r="A7" s="5"/>
      <c r="B7" s="120" t="s">
        <v>49</v>
      </c>
      <c r="C7" s="120"/>
      <c r="D7" s="120"/>
      <c r="E7" s="120"/>
      <c r="F7" s="122">
        <f>AJ30</f>
        <v>0</v>
      </c>
      <c r="G7" s="122"/>
      <c r="H7" s="122"/>
      <c r="I7" s="122"/>
      <c r="J7" s="122"/>
      <c r="K7" s="122"/>
      <c r="L7" s="122"/>
      <c r="M7" s="124" t="s">
        <v>50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K7" s="92" t="s">
        <v>4</v>
      </c>
      <c r="AL7" s="93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1"/>
    </row>
    <row r="8" spans="2:52" ht="15" customHeight="1" thickBot="1">
      <c r="B8" s="121"/>
      <c r="C8" s="121"/>
      <c r="D8" s="121"/>
      <c r="E8" s="121"/>
      <c r="F8" s="123"/>
      <c r="G8" s="123"/>
      <c r="H8" s="123"/>
      <c r="I8" s="123"/>
      <c r="J8" s="123"/>
      <c r="K8" s="123"/>
      <c r="L8" s="123"/>
      <c r="M8" s="125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0"/>
      <c r="AC8" s="50"/>
      <c r="AD8" s="50"/>
      <c r="AE8" s="50"/>
      <c r="AF8" s="50"/>
      <c r="AG8" s="50"/>
      <c r="AH8" s="50"/>
      <c r="AI8" s="49"/>
      <c r="AK8" s="51"/>
      <c r="AL8" s="49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7" t="s">
        <v>41</v>
      </c>
      <c r="AZ8" s="128"/>
    </row>
    <row r="9" spans="2:52" ht="13.5" customHeight="1">
      <c r="B9" s="52"/>
      <c r="C9" s="100" t="s">
        <v>56</v>
      </c>
      <c r="D9" s="100"/>
      <c r="E9" s="100"/>
      <c r="F9" s="107">
        <f>COUNT(B15:B29)</f>
        <v>0</v>
      </c>
      <c r="G9" s="107"/>
      <c r="H9" s="107"/>
      <c r="I9" s="100" t="s">
        <v>55</v>
      </c>
      <c r="J9" s="100"/>
      <c r="K9" s="52"/>
      <c r="L9" s="52"/>
      <c r="M9" s="52"/>
      <c r="N9" s="49"/>
      <c r="O9" s="49"/>
      <c r="P9" s="49"/>
      <c r="Q9" s="49"/>
      <c r="R9" s="49"/>
      <c r="S9" s="49"/>
      <c r="T9" s="49"/>
      <c r="U9" s="49"/>
      <c r="V9" s="149" t="s">
        <v>54</v>
      </c>
      <c r="W9" s="150"/>
      <c r="X9" s="150"/>
      <c r="Y9" s="150"/>
      <c r="Z9" s="151"/>
      <c r="AA9" s="155"/>
      <c r="AB9" s="156"/>
      <c r="AC9" s="156"/>
      <c r="AD9" s="156"/>
      <c r="AE9" s="156"/>
      <c r="AF9" s="156"/>
      <c r="AG9" s="156"/>
      <c r="AH9" s="157"/>
      <c r="AI9" s="49"/>
      <c r="AK9" s="161" t="s">
        <v>66</v>
      </c>
      <c r="AL9" s="162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278"/>
    </row>
    <row r="10" spans="14:52" ht="13.5" customHeight="1" thickBot="1">
      <c r="N10" s="49"/>
      <c r="O10" s="49"/>
      <c r="P10" s="49"/>
      <c r="Q10" s="49"/>
      <c r="R10" s="49"/>
      <c r="S10" s="49"/>
      <c r="T10" s="49"/>
      <c r="U10" s="49"/>
      <c r="V10" s="152"/>
      <c r="W10" s="153"/>
      <c r="X10" s="153"/>
      <c r="Y10" s="153"/>
      <c r="Z10" s="154"/>
      <c r="AA10" s="158"/>
      <c r="AB10" s="159"/>
      <c r="AC10" s="159"/>
      <c r="AD10" s="159"/>
      <c r="AE10" s="159"/>
      <c r="AF10" s="159"/>
      <c r="AG10" s="159"/>
      <c r="AH10" s="160"/>
      <c r="AI10" s="49"/>
      <c r="AK10" s="152" t="s">
        <v>64</v>
      </c>
      <c r="AL10" s="153"/>
      <c r="AM10" s="279"/>
      <c r="AN10" s="279"/>
      <c r="AO10" s="279"/>
      <c r="AP10" s="279"/>
      <c r="AQ10" s="279"/>
      <c r="AR10" s="279"/>
      <c r="AS10" s="153" t="s">
        <v>65</v>
      </c>
      <c r="AT10" s="153"/>
      <c r="AU10" s="279"/>
      <c r="AV10" s="279"/>
      <c r="AW10" s="279"/>
      <c r="AX10" s="279"/>
      <c r="AY10" s="279"/>
      <c r="AZ10" s="280"/>
    </row>
    <row r="11" spans="13:52" ht="6" customHeight="1"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ht="6" customHeight="1"/>
    <row r="13" spans="2:52" ht="13.5">
      <c r="B13" s="129" t="s">
        <v>46</v>
      </c>
      <c r="C13" s="130" t="s">
        <v>1</v>
      </c>
      <c r="D13" s="131"/>
      <c r="E13" s="131"/>
      <c r="F13" s="131"/>
      <c r="G13" s="132"/>
      <c r="H13" s="131" t="s">
        <v>57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  <c r="Z13" s="130" t="s">
        <v>53</v>
      </c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2"/>
      <c r="AO13" s="136" t="s">
        <v>52</v>
      </c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37"/>
    </row>
    <row r="14" spans="2:52" ht="13.5">
      <c r="B14" s="129"/>
      <c r="C14" s="133"/>
      <c r="D14" s="134"/>
      <c r="E14" s="134"/>
      <c r="F14" s="134"/>
      <c r="G14" s="135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141" t="s">
        <v>47</v>
      </c>
      <c r="AA14" s="142"/>
      <c r="AB14" s="142"/>
      <c r="AC14" s="142"/>
      <c r="AD14" s="143"/>
      <c r="AE14" s="144" t="s">
        <v>11</v>
      </c>
      <c r="AF14" s="145"/>
      <c r="AG14" s="145"/>
      <c r="AH14" s="145"/>
      <c r="AI14" s="146"/>
      <c r="AJ14" s="141" t="s">
        <v>48</v>
      </c>
      <c r="AK14" s="142"/>
      <c r="AL14" s="142"/>
      <c r="AM14" s="142"/>
      <c r="AN14" s="143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ht="23.25" customHeight="1">
      <c r="B15" s="54">
        <f>IF(H15="","",1)</f>
      </c>
      <c r="C15" s="108"/>
      <c r="D15" s="109"/>
      <c r="E15" s="109"/>
      <c r="F15" s="109"/>
      <c r="G15" s="110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8">
        <f>SUM(Z15:AI15)</f>
        <v>0</v>
      </c>
      <c r="AK15" s="148"/>
      <c r="AL15" s="148"/>
      <c r="AM15" s="148"/>
      <c r="AN15" s="148"/>
      <c r="AO15" s="94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6"/>
    </row>
    <row r="16" spans="2:52" ht="23.25" customHeight="1">
      <c r="B16" s="55">
        <f>IF(H16="","",2)</f>
      </c>
      <c r="C16" s="163"/>
      <c r="D16" s="164"/>
      <c r="E16" s="164"/>
      <c r="F16" s="164"/>
      <c r="G16" s="165"/>
      <c r="H16" s="166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69"/>
      <c r="AA16" s="169"/>
      <c r="AB16" s="169"/>
      <c r="AC16" s="169"/>
      <c r="AD16" s="169"/>
      <c r="AE16" s="170"/>
      <c r="AF16" s="171"/>
      <c r="AG16" s="171"/>
      <c r="AH16" s="171"/>
      <c r="AI16" s="172"/>
      <c r="AJ16" s="97">
        <f>SUM(Z16:AI16)</f>
        <v>0</v>
      </c>
      <c r="AK16" s="98"/>
      <c r="AL16" s="98"/>
      <c r="AM16" s="98"/>
      <c r="AN16" s="99"/>
      <c r="AO16" s="173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5"/>
    </row>
    <row r="17" spans="2:52" ht="23.25" customHeight="1">
      <c r="B17" s="55">
        <f>IF(H17="","",3)</f>
      </c>
      <c r="C17" s="163"/>
      <c r="D17" s="164"/>
      <c r="E17" s="164"/>
      <c r="F17" s="164"/>
      <c r="G17" s="165"/>
      <c r="H17" s="166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9"/>
      <c r="AA17" s="169"/>
      <c r="AB17" s="169"/>
      <c r="AC17" s="169"/>
      <c r="AD17" s="169"/>
      <c r="AE17" s="170"/>
      <c r="AF17" s="171"/>
      <c r="AG17" s="171"/>
      <c r="AH17" s="171"/>
      <c r="AI17" s="172"/>
      <c r="AJ17" s="97">
        <f aca="true" t="shared" si="0" ref="AJ17:AJ29">SUM(Z17:AI17)</f>
        <v>0</v>
      </c>
      <c r="AK17" s="98"/>
      <c r="AL17" s="98"/>
      <c r="AM17" s="98"/>
      <c r="AN17" s="99"/>
      <c r="AO17" s="173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5"/>
    </row>
    <row r="18" spans="2:52" ht="23.25" customHeight="1">
      <c r="B18" s="55">
        <f>IF(H18="","",4)</f>
      </c>
      <c r="C18" s="163"/>
      <c r="D18" s="164"/>
      <c r="E18" s="164"/>
      <c r="F18" s="164"/>
      <c r="G18" s="165"/>
      <c r="H18" s="166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8"/>
      <c r="Z18" s="169"/>
      <c r="AA18" s="169"/>
      <c r="AB18" s="169"/>
      <c r="AC18" s="169"/>
      <c r="AD18" s="169"/>
      <c r="AE18" s="170"/>
      <c r="AF18" s="171"/>
      <c r="AG18" s="171"/>
      <c r="AH18" s="171"/>
      <c r="AI18" s="172"/>
      <c r="AJ18" s="97">
        <f t="shared" si="0"/>
        <v>0</v>
      </c>
      <c r="AK18" s="98"/>
      <c r="AL18" s="98"/>
      <c r="AM18" s="98"/>
      <c r="AN18" s="99"/>
      <c r="AO18" s="173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</row>
    <row r="19" spans="2:52" ht="23.25" customHeight="1">
      <c r="B19" s="55">
        <f>IF(H19="","",5)</f>
      </c>
      <c r="C19" s="163"/>
      <c r="D19" s="164"/>
      <c r="E19" s="164"/>
      <c r="F19" s="164"/>
      <c r="G19" s="165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169"/>
      <c r="AA19" s="169"/>
      <c r="AB19" s="169"/>
      <c r="AC19" s="169"/>
      <c r="AD19" s="169"/>
      <c r="AE19" s="170"/>
      <c r="AF19" s="171"/>
      <c r="AG19" s="171"/>
      <c r="AH19" s="171"/>
      <c r="AI19" s="172"/>
      <c r="AJ19" s="97">
        <f t="shared" si="0"/>
        <v>0</v>
      </c>
      <c r="AK19" s="98"/>
      <c r="AL19" s="98"/>
      <c r="AM19" s="98"/>
      <c r="AN19" s="99"/>
      <c r="AO19" s="173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</row>
    <row r="20" spans="2:52" ht="23.25" customHeight="1">
      <c r="B20" s="55">
        <f>IF(H20="","",6)</f>
      </c>
      <c r="C20" s="163"/>
      <c r="D20" s="164"/>
      <c r="E20" s="164"/>
      <c r="F20" s="164"/>
      <c r="G20" s="165"/>
      <c r="H20" s="166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169"/>
      <c r="AA20" s="169"/>
      <c r="AB20" s="169"/>
      <c r="AC20" s="169"/>
      <c r="AD20" s="169"/>
      <c r="AE20" s="170"/>
      <c r="AF20" s="171"/>
      <c r="AG20" s="171"/>
      <c r="AH20" s="171"/>
      <c r="AI20" s="172"/>
      <c r="AJ20" s="97">
        <f t="shared" si="0"/>
        <v>0</v>
      </c>
      <c r="AK20" s="98"/>
      <c r="AL20" s="98"/>
      <c r="AM20" s="98"/>
      <c r="AN20" s="99"/>
      <c r="AO20" s="173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</row>
    <row r="21" spans="2:52" ht="23.25" customHeight="1">
      <c r="B21" s="55">
        <f>IF(H21="","",7)</f>
      </c>
      <c r="C21" s="163"/>
      <c r="D21" s="164"/>
      <c r="E21" s="164"/>
      <c r="F21" s="164"/>
      <c r="G21" s="165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169"/>
      <c r="AA21" s="169"/>
      <c r="AB21" s="169"/>
      <c r="AC21" s="169"/>
      <c r="AD21" s="169"/>
      <c r="AE21" s="170"/>
      <c r="AF21" s="171"/>
      <c r="AG21" s="171"/>
      <c r="AH21" s="171"/>
      <c r="AI21" s="172"/>
      <c r="AJ21" s="97">
        <f t="shared" si="0"/>
        <v>0</v>
      </c>
      <c r="AK21" s="98"/>
      <c r="AL21" s="98"/>
      <c r="AM21" s="98"/>
      <c r="AN21" s="99"/>
      <c r="AO21" s="173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</row>
    <row r="22" spans="2:52" ht="23.25" customHeight="1">
      <c r="B22" s="55">
        <f>IF(H22="","",8)</f>
      </c>
      <c r="C22" s="163"/>
      <c r="D22" s="164"/>
      <c r="E22" s="164"/>
      <c r="F22" s="164"/>
      <c r="G22" s="165"/>
      <c r="H22" s="166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169"/>
      <c r="AA22" s="169"/>
      <c r="AB22" s="169"/>
      <c r="AC22" s="169"/>
      <c r="AD22" s="169"/>
      <c r="AE22" s="170"/>
      <c r="AF22" s="171"/>
      <c r="AG22" s="171"/>
      <c r="AH22" s="171"/>
      <c r="AI22" s="172"/>
      <c r="AJ22" s="97">
        <f t="shared" si="0"/>
        <v>0</v>
      </c>
      <c r="AK22" s="98"/>
      <c r="AL22" s="98"/>
      <c r="AM22" s="98"/>
      <c r="AN22" s="99"/>
      <c r="AO22" s="173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</row>
    <row r="23" spans="2:52" ht="23.25" customHeight="1">
      <c r="B23" s="55">
        <f>IF(H23="","",9)</f>
      </c>
      <c r="C23" s="163"/>
      <c r="D23" s="164"/>
      <c r="E23" s="164"/>
      <c r="F23" s="164"/>
      <c r="G23" s="165"/>
      <c r="H23" s="166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8"/>
      <c r="Z23" s="169"/>
      <c r="AA23" s="169"/>
      <c r="AB23" s="169"/>
      <c r="AC23" s="169"/>
      <c r="AD23" s="169"/>
      <c r="AE23" s="170"/>
      <c r="AF23" s="171"/>
      <c r="AG23" s="171"/>
      <c r="AH23" s="171"/>
      <c r="AI23" s="172"/>
      <c r="AJ23" s="97">
        <f t="shared" si="0"/>
        <v>0</v>
      </c>
      <c r="AK23" s="98"/>
      <c r="AL23" s="98"/>
      <c r="AM23" s="98"/>
      <c r="AN23" s="99"/>
      <c r="AO23" s="173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5"/>
    </row>
    <row r="24" spans="2:52" ht="23.25" customHeight="1">
      <c r="B24" s="55">
        <f>IF(H24="","",10)</f>
      </c>
      <c r="C24" s="163"/>
      <c r="D24" s="164"/>
      <c r="E24" s="164"/>
      <c r="F24" s="164"/>
      <c r="G24" s="165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8"/>
      <c r="Z24" s="169"/>
      <c r="AA24" s="169"/>
      <c r="AB24" s="169"/>
      <c r="AC24" s="169"/>
      <c r="AD24" s="169"/>
      <c r="AE24" s="170"/>
      <c r="AF24" s="171"/>
      <c r="AG24" s="171"/>
      <c r="AH24" s="171"/>
      <c r="AI24" s="172"/>
      <c r="AJ24" s="97">
        <f t="shared" si="0"/>
        <v>0</v>
      </c>
      <c r="AK24" s="98"/>
      <c r="AL24" s="98"/>
      <c r="AM24" s="98"/>
      <c r="AN24" s="99"/>
      <c r="AO24" s="173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5"/>
    </row>
    <row r="25" spans="2:52" ht="23.25" customHeight="1">
      <c r="B25" s="55">
        <f>IF(H25="","",11)</f>
      </c>
      <c r="C25" s="163"/>
      <c r="D25" s="164"/>
      <c r="E25" s="164"/>
      <c r="F25" s="164"/>
      <c r="G25" s="165"/>
      <c r="H25" s="166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69"/>
      <c r="AA25" s="169"/>
      <c r="AB25" s="169"/>
      <c r="AC25" s="169"/>
      <c r="AD25" s="169"/>
      <c r="AE25" s="170"/>
      <c r="AF25" s="171"/>
      <c r="AG25" s="171"/>
      <c r="AH25" s="171"/>
      <c r="AI25" s="172"/>
      <c r="AJ25" s="97">
        <f t="shared" si="0"/>
        <v>0</v>
      </c>
      <c r="AK25" s="98"/>
      <c r="AL25" s="98"/>
      <c r="AM25" s="98"/>
      <c r="AN25" s="99"/>
      <c r="AO25" s="173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5"/>
    </row>
    <row r="26" spans="2:52" ht="23.25" customHeight="1">
      <c r="B26" s="55">
        <f>IF(H26="","",12)</f>
      </c>
      <c r="C26" s="163"/>
      <c r="D26" s="164"/>
      <c r="E26" s="164"/>
      <c r="F26" s="164"/>
      <c r="G26" s="165"/>
      <c r="H26" s="166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8"/>
      <c r="Z26" s="169"/>
      <c r="AA26" s="169"/>
      <c r="AB26" s="169"/>
      <c r="AC26" s="169"/>
      <c r="AD26" s="169"/>
      <c r="AE26" s="170"/>
      <c r="AF26" s="171"/>
      <c r="AG26" s="171"/>
      <c r="AH26" s="171"/>
      <c r="AI26" s="172"/>
      <c r="AJ26" s="97">
        <f t="shared" si="0"/>
        <v>0</v>
      </c>
      <c r="AK26" s="98"/>
      <c r="AL26" s="98"/>
      <c r="AM26" s="98"/>
      <c r="AN26" s="99"/>
      <c r="AO26" s="173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5"/>
    </row>
    <row r="27" spans="2:52" ht="23.25" customHeight="1">
      <c r="B27" s="55">
        <f>IF(H27="","",13)</f>
      </c>
      <c r="C27" s="163"/>
      <c r="D27" s="164"/>
      <c r="E27" s="164"/>
      <c r="F27" s="164"/>
      <c r="G27" s="165"/>
      <c r="H27" s="166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69"/>
      <c r="AA27" s="169"/>
      <c r="AB27" s="169"/>
      <c r="AC27" s="169"/>
      <c r="AD27" s="169"/>
      <c r="AE27" s="170"/>
      <c r="AF27" s="171"/>
      <c r="AG27" s="171"/>
      <c r="AH27" s="171"/>
      <c r="AI27" s="172"/>
      <c r="AJ27" s="97">
        <f t="shared" si="0"/>
        <v>0</v>
      </c>
      <c r="AK27" s="98"/>
      <c r="AL27" s="98"/>
      <c r="AM27" s="98"/>
      <c r="AN27" s="99"/>
      <c r="AO27" s="173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5"/>
    </row>
    <row r="28" spans="2:52" ht="23.25" customHeight="1">
      <c r="B28" s="55">
        <f>IF(H28="","",14)</f>
      </c>
      <c r="C28" s="163"/>
      <c r="D28" s="164"/>
      <c r="E28" s="164"/>
      <c r="F28" s="164"/>
      <c r="G28" s="165"/>
      <c r="H28" s="166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/>
      <c r="Z28" s="169"/>
      <c r="AA28" s="169"/>
      <c r="AB28" s="169"/>
      <c r="AC28" s="169"/>
      <c r="AD28" s="169"/>
      <c r="AE28" s="170"/>
      <c r="AF28" s="171"/>
      <c r="AG28" s="171"/>
      <c r="AH28" s="171"/>
      <c r="AI28" s="172"/>
      <c r="AJ28" s="97">
        <f t="shared" si="0"/>
        <v>0</v>
      </c>
      <c r="AK28" s="98"/>
      <c r="AL28" s="98"/>
      <c r="AM28" s="98"/>
      <c r="AN28" s="99"/>
      <c r="AO28" s="173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5"/>
    </row>
    <row r="29" spans="2:52" ht="23.25" customHeight="1">
      <c r="B29" s="56">
        <f>IF(H29="","",15)</f>
      </c>
      <c r="C29" s="283"/>
      <c r="D29" s="284"/>
      <c r="E29" s="284"/>
      <c r="F29" s="284"/>
      <c r="G29" s="28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  <c r="Z29" s="179"/>
      <c r="AA29" s="179"/>
      <c r="AB29" s="179"/>
      <c r="AC29" s="179"/>
      <c r="AD29" s="179"/>
      <c r="AE29" s="180"/>
      <c r="AF29" s="181"/>
      <c r="AG29" s="181"/>
      <c r="AH29" s="181"/>
      <c r="AI29" s="182"/>
      <c r="AJ29" s="183">
        <f t="shared" si="0"/>
        <v>0</v>
      </c>
      <c r="AK29" s="184"/>
      <c r="AL29" s="184"/>
      <c r="AM29" s="184"/>
      <c r="AN29" s="185"/>
      <c r="AO29" s="186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8"/>
    </row>
    <row r="30" spans="2:52" ht="23.25" customHeight="1">
      <c r="B30" s="286" t="s">
        <v>32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8"/>
      <c r="Z30" s="194">
        <f>SUM(Z15:AD29)</f>
        <v>0</v>
      </c>
      <c r="AA30" s="195"/>
      <c r="AB30" s="195"/>
      <c r="AC30" s="195"/>
      <c r="AD30" s="195"/>
      <c r="AE30" s="194">
        <f>SUM(AE15:AI29)</f>
        <v>0</v>
      </c>
      <c r="AF30" s="195"/>
      <c r="AG30" s="195"/>
      <c r="AH30" s="195"/>
      <c r="AI30" s="195"/>
      <c r="AJ30" s="194">
        <f>SUM(AJ15:AN29)</f>
        <v>0</v>
      </c>
      <c r="AK30" s="195"/>
      <c r="AL30" s="195"/>
      <c r="AM30" s="195"/>
      <c r="AN30" s="195"/>
      <c r="AO30" s="196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</row>
    <row r="31" s="49" customFormat="1" ht="7.5" customHeight="1"/>
    <row r="32" spans="2:52" s="5" customFormat="1" ht="13.5">
      <c r="B32" s="191" t="s">
        <v>63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C32" s="57"/>
      <c r="AD32" s="58"/>
      <c r="AE32" s="59"/>
      <c r="AF32" s="57"/>
      <c r="AG32" s="58"/>
      <c r="AH32" s="59"/>
      <c r="AI32" s="57"/>
      <c r="AJ32" s="58"/>
      <c r="AK32" s="59"/>
      <c r="AL32" s="57"/>
      <c r="AM32" s="58"/>
      <c r="AN32" s="59"/>
      <c r="AO32" s="57"/>
      <c r="AP32" s="58"/>
      <c r="AQ32" s="59"/>
      <c r="AR32" s="57"/>
      <c r="AS32" s="58"/>
      <c r="AT32" s="59"/>
      <c r="AU32" s="57"/>
      <c r="AV32" s="58"/>
      <c r="AW32" s="59"/>
      <c r="AX32" s="57"/>
      <c r="AY32" s="58"/>
      <c r="AZ32" s="59"/>
    </row>
    <row r="33" spans="2:52" s="5" customFormat="1" ht="13.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C33" s="60"/>
      <c r="AD33" s="61"/>
      <c r="AE33" s="62"/>
      <c r="AF33" s="60"/>
      <c r="AG33" s="61"/>
      <c r="AH33" s="62"/>
      <c r="AI33" s="60"/>
      <c r="AJ33" s="61"/>
      <c r="AK33" s="62"/>
      <c r="AL33" s="60"/>
      <c r="AM33" s="61"/>
      <c r="AN33" s="62"/>
      <c r="AO33" s="60"/>
      <c r="AP33" s="61"/>
      <c r="AQ33" s="62"/>
      <c r="AR33" s="60"/>
      <c r="AS33" s="61"/>
      <c r="AT33" s="62"/>
      <c r="AU33" s="60"/>
      <c r="AV33" s="61"/>
      <c r="AW33" s="62"/>
      <c r="AX33" s="60"/>
      <c r="AY33" s="61"/>
      <c r="AZ33" s="62"/>
    </row>
    <row r="34" spans="2:52" s="5" customFormat="1" ht="13.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C34" s="63"/>
      <c r="AD34" s="64"/>
      <c r="AE34" s="65"/>
      <c r="AF34" s="63"/>
      <c r="AG34" s="64"/>
      <c r="AH34" s="65"/>
      <c r="AI34" s="63"/>
      <c r="AJ34" s="64"/>
      <c r="AK34" s="65"/>
      <c r="AL34" s="63"/>
      <c r="AM34" s="64"/>
      <c r="AN34" s="65"/>
      <c r="AO34" s="63"/>
      <c r="AP34" s="64"/>
      <c r="AQ34" s="65"/>
      <c r="AR34" s="63"/>
      <c r="AS34" s="64"/>
      <c r="AT34" s="65"/>
      <c r="AU34" s="63"/>
      <c r="AV34" s="64"/>
      <c r="AW34" s="65"/>
      <c r="AX34" s="63"/>
      <c r="AY34" s="64"/>
      <c r="AZ34" s="65"/>
    </row>
    <row r="35" spans="1:5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199" t="s">
        <v>58</v>
      </c>
      <c r="AS35" s="199"/>
      <c r="AT35" s="199"/>
      <c r="AU35" s="199"/>
      <c r="AV35" s="199"/>
      <c r="AW35" s="199"/>
      <c r="AX35" s="199"/>
      <c r="AY35" s="199"/>
      <c r="AZ35" s="199"/>
    </row>
    <row r="36" spans="1:52" ht="13.5" customHeight="1">
      <c r="A36" s="27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27"/>
      <c r="N36" s="27"/>
      <c r="O36" s="190" t="s">
        <v>51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27"/>
      <c r="AJ36" s="27"/>
      <c r="AK36" s="27"/>
      <c r="AL36" s="27"/>
      <c r="AM36" s="27"/>
      <c r="AN36" s="27"/>
      <c r="AO36" s="27"/>
      <c r="AP36" s="27"/>
      <c r="AQ36" s="27"/>
      <c r="AR36" s="199"/>
      <c r="AS36" s="199"/>
      <c r="AT36" s="199"/>
      <c r="AU36" s="199"/>
      <c r="AV36" s="199"/>
      <c r="AW36" s="199"/>
      <c r="AX36" s="199"/>
      <c r="AY36" s="199"/>
      <c r="AZ36" s="199"/>
    </row>
    <row r="37" spans="1:52" ht="13.5" customHeight="1">
      <c r="A37" s="27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27"/>
      <c r="N37" s="27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14.25" thickBot="1">
      <c r="A38" s="27"/>
      <c r="B38" s="281" t="s">
        <v>68</v>
      </c>
      <c r="C38" s="281"/>
      <c r="D38" s="281"/>
      <c r="E38" s="281"/>
      <c r="F38" s="281"/>
      <c r="G38" s="281"/>
      <c r="H38" s="281"/>
      <c r="I38" s="28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6"/>
      <c r="AD38" s="66"/>
      <c r="AE38" s="66"/>
      <c r="AF38" s="66"/>
      <c r="AG38" s="66"/>
      <c r="AH38" s="66"/>
      <c r="AI38" s="27"/>
      <c r="AJ38" s="27"/>
      <c r="AK38" s="27"/>
      <c r="AL38" s="27"/>
      <c r="AM38" s="27"/>
      <c r="AN38" s="27"/>
      <c r="AO38" s="82" t="s">
        <v>62</v>
      </c>
      <c r="AP38" s="82"/>
      <c r="AQ38" s="82">
        <f>AQ4</f>
        <v>0</v>
      </c>
      <c r="AR38" s="82"/>
      <c r="AS38" s="27" t="s">
        <v>27</v>
      </c>
      <c r="AT38" s="82">
        <f>AT4</f>
        <v>0</v>
      </c>
      <c r="AU38" s="82"/>
      <c r="AV38" s="27" t="s">
        <v>28</v>
      </c>
      <c r="AW38" s="82">
        <f>AW4</f>
        <v>0</v>
      </c>
      <c r="AX38" s="82"/>
      <c r="AY38" s="27" t="s">
        <v>7</v>
      </c>
      <c r="AZ38" s="27" t="s">
        <v>29</v>
      </c>
    </row>
    <row r="39" spans="1:52" ht="15" customHeight="1">
      <c r="A39" s="27"/>
      <c r="B39" s="281"/>
      <c r="C39" s="281"/>
      <c r="D39" s="281"/>
      <c r="E39" s="281"/>
      <c r="F39" s="281"/>
      <c r="G39" s="281"/>
      <c r="H39" s="281"/>
      <c r="I39" s="281"/>
      <c r="J39" s="27"/>
      <c r="K39" s="282" t="s">
        <v>69</v>
      </c>
      <c r="L39" s="282"/>
      <c r="M39" s="27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27"/>
      <c r="AK39" s="104" t="s">
        <v>2</v>
      </c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6"/>
    </row>
    <row r="40" spans="1:52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27"/>
      <c r="AK40" s="102" t="s">
        <v>3</v>
      </c>
      <c r="AL40" s="103"/>
      <c r="AM40" s="192">
        <f>AM6</f>
        <v>0</v>
      </c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3"/>
    </row>
    <row r="41" spans="1:52" ht="15" customHeight="1">
      <c r="A41" s="27"/>
      <c r="B41" s="212" t="s">
        <v>49</v>
      </c>
      <c r="C41" s="212"/>
      <c r="D41" s="212"/>
      <c r="E41" s="212"/>
      <c r="F41" s="214">
        <f>F7</f>
        <v>0</v>
      </c>
      <c r="G41" s="214"/>
      <c r="H41" s="214"/>
      <c r="I41" s="214"/>
      <c r="J41" s="214"/>
      <c r="K41" s="214"/>
      <c r="L41" s="214"/>
      <c r="M41" s="216" t="s">
        <v>50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27"/>
      <c r="AK41" s="102" t="s">
        <v>4</v>
      </c>
      <c r="AL41" s="103"/>
      <c r="AM41" s="192">
        <f>AM7</f>
        <v>0</v>
      </c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3"/>
    </row>
    <row r="42" spans="1:52" ht="15" customHeight="1" thickBot="1">
      <c r="A42" s="27"/>
      <c r="B42" s="213"/>
      <c r="C42" s="213"/>
      <c r="D42" s="213"/>
      <c r="E42" s="213"/>
      <c r="F42" s="215"/>
      <c r="G42" s="215"/>
      <c r="H42" s="215"/>
      <c r="I42" s="215"/>
      <c r="J42" s="215"/>
      <c r="K42" s="215"/>
      <c r="L42" s="215"/>
      <c r="M42" s="217"/>
      <c r="N42" s="27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B42" s="67"/>
      <c r="AC42" s="67"/>
      <c r="AD42" s="67"/>
      <c r="AE42" s="67"/>
      <c r="AF42" s="67"/>
      <c r="AG42" s="67"/>
      <c r="AH42" s="67"/>
      <c r="AI42" s="66"/>
      <c r="AJ42" s="27"/>
      <c r="AK42" s="68"/>
      <c r="AL42" s="66"/>
      <c r="AM42" s="103">
        <f>AM8</f>
        <v>0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82" t="s">
        <v>59</v>
      </c>
      <c r="AZ42" s="219"/>
    </row>
    <row r="43" spans="1:52" ht="13.5" customHeight="1">
      <c r="A43" s="27"/>
      <c r="B43" s="69"/>
      <c r="C43" s="101" t="s">
        <v>56</v>
      </c>
      <c r="D43" s="101"/>
      <c r="E43" s="101"/>
      <c r="F43" s="218">
        <f>F9</f>
        <v>0</v>
      </c>
      <c r="G43" s="218"/>
      <c r="H43" s="218"/>
      <c r="I43" s="101" t="s">
        <v>55</v>
      </c>
      <c r="J43" s="101"/>
      <c r="K43" s="69"/>
      <c r="L43" s="69"/>
      <c r="M43" s="69"/>
      <c r="N43" s="66"/>
      <c r="O43" s="66"/>
      <c r="P43" s="66"/>
      <c r="Q43" s="66"/>
      <c r="R43" s="66"/>
      <c r="S43" s="66"/>
      <c r="T43" s="66"/>
      <c r="U43" s="66"/>
      <c r="V43" s="200" t="s">
        <v>54</v>
      </c>
      <c r="W43" s="201"/>
      <c r="X43" s="201"/>
      <c r="Y43" s="201"/>
      <c r="Z43" s="202"/>
      <c r="AA43" s="206">
        <f>AA9</f>
        <v>0</v>
      </c>
      <c r="AB43" s="207"/>
      <c r="AC43" s="207"/>
      <c r="AD43" s="207"/>
      <c r="AE43" s="207"/>
      <c r="AF43" s="207"/>
      <c r="AG43" s="207"/>
      <c r="AH43" s="208"/>
      <c r="AI43" s="66"/>
      <c r="AJ43" s="27"/>
      <c r="AK43" s="81" t="s">
        <v>67</v>
      </c>
      <c r="AL43" s="82"/>
      <c r="AM43" s="84">
        <f>AM9</f>
        <v>0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5"/>
    </row>
    <row r="44" spans="1:52" ht="13.5" customHeight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66"/>
      <c r="O44" s="66"/>
      <c r="P44" s="66"/>
      <c r="Q44" s="66"/>
      <c r="R44" s="66"/>
      <c r="S44" s="66"/>
      <c r="T44" s="66"/>
      <c r="U44" s="66"/>
      <c r="V44" s="203"/>
      <c r="W44" s="204"/>
      <c r="X44" s="204"/>
      <c r="Y44" s="204"/>
      <c r="Z44" s="205"/>
      <c r="AA44" s="209"/>
      <c r="AB44" s="210"/>
      <c r="AC44" s="210"/>
      <c r="AD44" s="210"/>
      <c r="AE44" s="210"/>
      <c r="AF44" s="210"/>
      <c r="AG44" s="210"/>
      <c r="AH44" s="211"/>
      <c r="AI44" s="66"/>
      <c r="AJ44" s="27"/>
      <c r="AK44" s="220" t="s">
        <v>64</v>
      </c>
      <c r="AL44" s="83"/>
      <c r="AM44" s="83">
        <f>AM10</f>
        <v>0</v>
      </c>
      <c r="AN44" s="83"/>
      <c r="AO44" s="83"/>
      <c r="AP44" s="83"/>
      <c r="AQ44" s="83"/>
      <c r="AR44" s="83"/>
      <c r="AS44" s="83" t="s">
        <v>65</v>
      </c>
      <c r="AT44" s="83"/>
      <c r="AU44" s="83">
        <f>AU10</f>
        <v>0</v>
      </c>
      <c r="AV44" s="83"/>
      <c r="AW44" s="83"/>
      <c r="AX44" s="83"/>
      <c r="AY44" s="83"/>
      <c r="AZ44" s="86"/>
    </row>
    <row r="45" spans="1:52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27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</row>
    <row r="46" spans="1:52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ht="13.5">
      <c r="A47" s="27"/>
      <c r="B47" s="221" t="s">
        <v>46</v>
      </c>
      <c r="C47" s="222" t="s">
        <v>1</v>
      </c>
      <c r="D47" s="218"/>
      <c r="E47" s="218"/>
      <c r="F47" s="218"/>
      <c r="G47" s="223"/>
      <c r="H47" s="218" t="s">
        <v>57</v>
      </c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23"/>
      <c r="Z47" s="222" t="s">
        <v>53</v>
      </c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23"/>
      <c r="AO47" s="222" t="s">
        <v>52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23"/>
    </row>
    <row r="48" spans="1:52" ht="13.5">
      <c r="A48" s="27"/>
      <c r="B48" s="221"/>
      <c r="C48" s="224"/>
      <c r="D48" s="225"/>
      <c r="E48" s="225"/>
      <c r="F48" s="225"/>
      <c r="G48" s="226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  <c r="Z48" s="227" t="s">
        <v>47</v>
      </c>
      <c r="AA48" s="228"/>
      <c r="AB48" s="228"/>
      <c r="AC48" s="228"/>
      <c r="AD48" s="229"/>
      <c r="AE48" s="230" t="s">
        <v>11</v>
      </c>
      <c r="AF48" s="231"/>
      <c r="AG48" s="231"/>
      <c r="AH48" s="231"/>
      <c r="AI48" s="232"/>
      <c r="AJ48" s="227" t="s">
        <v>48</v>
      </c>
      <c r="AK48" s="228"/>
      <c r="AL48" s="228"/>
      <c r="AM48" s="228"/>
      <c r="AN48" s="229"/>
      <c r="AO48" s="224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6"/>
    </row>
    <row r="49" spans="1:52" ht="23.25" customHeight="1">
      <c r="A49" s="27"/>
      <c r="B49" s="71">
        <f>B15</f>
      </c>
      <c r="C49" s="233">
        <f>C15</f>
        <v>0</v>
      </c>
      <c r="D49" s="234">
        <f aca="true" t="shared" si="1" ref="D49:AZ49">D15</f>
        <v>0</v>
      </c>
      <c r="E49" s="234">
        <f t="shared" si="1"/>
        <v>0</v>
      </c>
      <c r="F49" s="234">
        <f t="shared" si="1"/>
        <v>0</v>
      </c>
      <c r="G49" s="235">
        <f t="shared" si="1"/>
        <v>0</v>
      </c>
      <c r="H49" s="236">
        <f t="shared" si="1"/>
        <v>0</v>
      </c>
      <c r="I49" s="237">
        <f t="shared" si="1"/>
        <v>0</v>
      </c>
      <c r="J49" s="237">
        <f t="shared" si="1"/>
        <v>0</v>
      </c>
      <c r="K49" s="237">
        <f t="shared" si="1"/>
        <v>0</v>
      </c>
      <c r="L49" s="237">
        <f t="shared" si="1"/>
        <v>0</v>
      </c>
      <c r="M49" s="237">
        <f t="shared" si="1"/>
        <v>0</v>
      </c>
      <c r="N49" s="237">
        <f t="shared" si="1"/>
        <v>0</v>
      </c>
      <c r="O49" s="237">
        <f t="shared" si="1"/>
        <v>0</v>
      </c>
      <c r="P49" s="237">
        <f t="shared" si="1"/>
        <v>0</v>
      </c>
      <c r="Q49" s="237">
        <f t="shared" si="1"/>
        <v>0</v>
      </c>
      <c r="R49" s="237">
        <f t="shared" si="1"/>
        <v>0</v>
      </c>
      <c r="S49" s="237">
        <f t="shared" si="1"/>
        <v>0</v>
      </c>
      <c r="T49" s="237">
        <f t="shared" si="1"/>
        <v>0</v>
      </c>
      <c r="U49" s="237">
        <f t="shared" si="1"/>
        <v>0</v>
      </c>
      <c r="V49" s="237">
        <f t="shared" si="1"/>
        <v>0</v>
      </c>
      <c r="W49" s="237">
        <f t="shared" si="1"/>
        <v>0</v>
      </c>
      <c r="X49" s="237">
        <f t="shared" si="1"/>
        <v>0</v>
      </c>
      <c r="Y49" s="238">
        <f t="shared" si="1"/>
        <v>0</v>
      </c>
      <c r="Z49" s="239">
        <f t="shared" si="1"/>
        <v>0</v>
      </c>
      <c r="AA49" s="239">
        <f t="shared" si="1"/>
        <v>0</v>
      </c>
      <c r="AB49" s="239">
        <f t="shared" si="1"/>
        <v>0</v>
      </c>
      <c r="AC49" s="239">
        <f t="shared" si="1"/>
        <v>0</v>
      </c>
      <c r="AD49" s="239">
        <f t="shared" si="1"/>
        <v>0</v>
      </c>
      <c r="AE49" s="239">
        <f t="shared" si="1"/>
        <v>0</v>
      </c>
      <c r="AF49" s="239">
        <f t="shared" si="1"/>
        <v>0</v>
      </c>
      <c r="AG49" s="239">
        <f t="shared" si="1"/>
        <v>0</v>
      </c>
      <c r="AH49" s="239">
        <f t="shared" si="1"/>
        <v>0</v>
      </c>
      <c r="AI49" s="239">
        <f t="shared" si="1"/>
        <v>0</v>
      </c>
      <c r="AJ49" s="239">
        <f t="shared" si="1"/>
        <v>0</v>
      </c>
      <c r="AK49" s="239">
        <f t="shared" si="1"/>
        <v>0</v>
      </c>
      <c r="AL49" s="239">
        <f t="shared" si="1"/>
        <v>0</v>
      </c>
      <c r="AM49" s="239">
        <f t="shared" si="1"/>
        <v>0</v>
      </c>
      <c r="AN49" s="239">
        <f t="shared" si="1"/>
        <v>0</v>
      </c>
      <c r="AO49" s="240">
        <f t="shared" si="1"/>
        <v>0</v>
      </c>
      <c r="AP49" s="241">
        <f t="shared" si="1"/>
        <v>0</v>
      </c>
      <c r="AQ49" s="241">
        <f t="shared" si="1"/>
        <v>0</v>
      </c>
      <c r="AR49" s="241">
        <f t="shared" si="1"/>
        <v>0</v>
      </c>
      <c r="AS49" s="241">
        <f t="shared" si="1"/>
        <v>0</v>
      </c>
      <c r="AT49" s="241">
        <f t="shared" si="1"/>
        <v>0</v>
      </c>
      <c r="AU49" s="241">
        <f t="shared" si="1"/>
        <v>0</v>
      </c>
      <c r="AV49" s="241">
        <f t="shared" si="1"/>
        <v>0</v>
      </c>
      <c r="AW49" s="241">
        <f t="shared" si="1"/>
        <v>0</v>
      </c>
      <c r="AX49" s="241">
        <f t="shared" si="1"/>
        <v>0</v>
      </c>
      <c r="AY49" s="241">
        <f t="shared" si="1"/>
        <v>0</v>
      </c>
      <c r="AZ49" s="242">
        <f t="shared" si="1"/>
        <v>0</v>
      </c>
    </row>
    <row r="50" spans="1:52" ht="23.25" customHeight="1">
      <c r="A50" s="27"/>
      <c r="B50" s="72">
        <f aca="true" t="shared" si="2" ref="B50:AZ50">B16</f>
      </c>
      <c r="C50" s="249">
        <f t="shared" si="2"/>
        <v>0</v>
      </c>
      <c r="D50" s="250">
        <f t="shared" si="2"/>
        <v>0</v>
      </c>
      <c r="E50" s="250">
        <f t="shared" si="2"/>
        <v>0</v>
      </c>
      <c r="F50" s="250">
        <f t="shared" si="2"/>
        <v>0</v>
      </c>
      <c r="G50" s="251">
        <f t="shared" si="2"/>
        <v>0</v>
      </c>
      <c r="H50" s="252">
        <f t="shared" si="2"/>
        <v>0</v>
      </c>
      <c r="I50" s="253">
        <f t="shared" si="2"/>
        <v>0</v>
      </c>
      <c r="J50" s="253">
        <f t="shared" si="2"/>
        <v>0</v>
      </c>
      <c r="K50" s="253">
        <f t="shared" si="2"/>
        <v>0</v>
      </c>
      <c r="L50" s="253">
        <f t="shared" si="2"/>
        <v>0</v>
      </c>
      <c r="M50" s="253">
        <f t="shared" si="2"/>
        <v>0</v>
      </c>
      <c r="N50" s="253">
        <f t="shared" si="2"/>
        <v>0</v>
      </c>
      <c r="O50" s="253">
        <f t="shared" si="2"/>
        <v>0</v>
      </c>
      <c r="P50" s="253">
        <f t="shared" si="2"/>
        <v>0</v>
      </c>
      <c r="Q50" s="253">
        <f t="shared" si="2"/>
        <v>0</v>
      </c>
      <c r="R50" s="253">
        <f t="shared" si="2"/>
        <v>0</v>
      </c>
      <c r="S50" s="253">
        <f t="shared" si="2"/>
        <v>0</v>
      </c>
      <c r="T50" s="253">
        <f t="shared" si="2"/>
        <v>0</v>
      </c>
      <c r="U50" s="253">
        <f t="shared" si="2"/>
        <v>0</v>
      </c>
      <c r="V50" s="253">
        <f t="shared" si="2"/>
        <v>0</v>
      </c>
      <c r="W50" s="253">
        <f t="shared" si="2"/>
        <v>0</v>
      </c>
      <c r="X50" s="253">
        <f t="shared" si="2"/>
        <v>0</v>
      </c>
      <c r="Y50" s="254">
        <f t="shared" si="2"/>
        <v>0</v>
      </c>
      <c r="Z50" s="243">
        <f t="shared" si="2"/>
        <v>0</v>
      </c>
      <c r="AA50" s="244">
        <f t="shared" si="2"/>
        <v>0</v>
      </c>
      <c r="AB50" s="244">
        <f t="shared" si="2"/>
        <v>0</v>
      </c>
      <c r="AC50" s="244">
        <f t="shared" si="2"/>
        <v>0</v>
      </c>
      <c r="AD50" s="245">
        <f t="shared" si="2"/>
        <v>0</v>
      </c>
      <c r="AE50" s="243">
        <f t="shared" si="2"/>
        <v>0</v>
      </c>
      <c r="AF50" s="244">
        <f t="shared" si="2"/>
        <v>0</v>
      </c>
      <c r="AG50" s="244">
        <f t="shared" si="2"/>
        <v>0</v>
      </c>
      <c r="AH50" s="244">
        <f t="shared" si="2"/>
        <v>0</v>
      </c>
      <c r="AI50" s="245">
        <f t="shared" si="2"/>
        <v>0</v>
      </c>
      <c r="AJ50" s="243">
        <f t="shared" si="2"/>
        <v>0</v>
      </c>
      <c r="AK50" s="244">
        <f t="shared" si="2"/>
        <v>0</v>
      </c>
      <c r="AL50" s="244">
        <f t="shared" si="2"/>
        <v>0</v>
      </c>
      <c r="AM50" s="244">
        <f t="shared" si="2"/>
        <v>0</v>
      </c>
      <c r="AN50" s="245">
        <f t="shared" si="2"/>
        <v>0</v>
      </c>
      <c r="AO50" s="246">
        <f t="shared" si="2"/>
        <v>0</v>
      </c>
      <c r="AP50" s="247">
        <f t="shared" si="2"/>
        <v>0</v>
      </c>
      <c r="AQ50" s="247">
        <f t="shared" si="2"/>
        <v>0</v>
      </c>
      <c r="AR50" s="247">
        <f t="shared" si="2"/>
        <v>0</v>
      </c>
      <c r="AS50" s="247">
        <f t="shared" si="2"/>
        <v>0</v>
      </c>
      <c r="AT50" s="247">
        <f t="shared" si="2"/>
        <v>0</v>
      </c>
      <c r="AU50" s="247">
        <f t="shared" si="2"/>
        <v>0</v>
      </c>
      <c r="AV50" s="247">
        <f t="shared" si="2"/>
        <v>0</v>
      </c>
      <c r="AW50" s="247">
        <f t="shared" si="2"/>
        <v>0</v>
      </c>
      <c r="AX50" s="247">
        <f t="shared" si="2"/>
        <v>0</v>
      </c>
      <c r="AY50" s="247">
        <f t="shared" si="2"/>
        <v>0</v>
      </c>
      <c r="AZ50" s="248">
        <f t="shared" si="2"/>
        <v>0</v>
      </c>
    </row>
    <row r="51" spans="1:52" ht="23.25" customHeight="1">
      <c r="A51" s="27"/>
      <c r="B51" s="72">
        <f aca="true" t="shared" si="3" ref="B51:AG51">B17</f>
      </c>
      <c r="C51" s="249">
        <f t="shared" si="3"/>
        <v>0</v>
      </c>
      <c r="D51" s="250">
        <f t="shared" si="3"/>
        <v>0</v>
      </c>
      <c r="E51" s="250">
        <f t="shared" si="3"/>
        <v>0</v>
      </c>
      <c r="F51" s="250">
        <f t="shared" si="3"/>
        <v>0</v>
      </c>
      <c r="G51" s="251">
        <f t="shared" si="3"/>
        <v>0</v>
      </c>
      <c r="H51" s="252">
        <f t="shared" si="3"/>
        <v>0</v>
      </c>
      <c r="I51" s="253">
        <f t="shared" si="3"/>
        <v>0</v>
      </c>
      <c r="J51" s="253">
        <f t="shared" si="3"/>
        <v>0</v>
      </c>
      <c r="K51" s="253">
        <f t="shared" si="3"/>
        <v>0</v>
      </c>
      <c r="L51" s="253">
        <f t="shared" si="3"/>
        <v>0</v>
      </c>
      <c r="M51" s="253">
        <f t="shared" si="3"/>
        <v>0</v>
      </c>
      <c r="N51" s="253">
        <f t="shared" si="3"/>
        <v>0</v>
      </c>
      <c r="O51" s="253">
        <f t="shared" si="3"/>
        <v>0</v>
      </c>
      <c r="P51" s="253">
        <f t="shared" si="3"/>
        <v>0</v>
      </c>
      <c r="Q51" s="253">
        <f t="shared" si="3"/>
        <v>0</v>
      </c>
      <c r="R51" s="253">
        <f t="shared" si="3"/>
        <v>0</v>
      </c>
      <c r="S51" s="253">
        <f t="shared" si="3"/>
        <v>0</v>
      </c>
      <c r="T51" s="253">
        <f t="shared" si="3"/>
        <v>0</v>
      </c>
      <c r="U51" s="253">
        <f t="shared" si="3"/>
        <v>0</v>
      </c>
      <c r="V51" s="253">
        <f t="shared" si="3"/>
        <v>0</v>
      </c>
      <c r="W51" s="253">
        <f t="shared" si="3"/>
        <v>0</v>
      </c>
      <c r="X51" s="253">
        <f t="shared" si="3"/>
        <v>0</v>
      </c>
      <c r="Y51" s="254">
        <f t="shared" si="3"/>
        <v>0</v>
      </c>
      <c r="Z51" s="243">
        <f t="shared" si="3"/>
        <v>0</v>
      </c>
      <c r="AA51" s="244">
        <f t="shared" si="3"/>
        <v>0</v>
      </c>
      <c r="AB51" s="244">
        <f t="shared" si="3"/>
        <v>0</v>
      </c>
      <c r="AC51" s="244">
        <f t="shared" si="3"/>
        <v>0</v>
      </c>
      <c r="AD51" s="245">
        <f t="shared" si="3"/>
        <v>0</v>
      </c>
      <c r="AE51" s="243">
        <f t="shared" si="3"/>
        <v>0</v>
      </c>
      <c r="AF51" s="244">
        <f t="shared" si="3"/>
        <v>0</v>
      </c>
      <c r="AG51" s="244">
        <f t="shared" si="3"/>
        <v>0</v>
      </c>
      <c r="AH51" s="244">
        <f aca="true" t="shared" si="4" ref="AH51:AZ51">AH17</f>
        <v>0</v>
      </c>
      <c r="AI51" s="245">
        <f t="shared" si="4"/>
        <v>0</v>
      </c>
      <c r="AJ51" s="243">
        <f t="shared" si="4"/>
        <v>0</v>
      </c>
      <c r="AK51" s="244">
        <f t="shared" si="4"/>
        <v>0</v>
      </c>
      <c r="AL51" s="244">
        <f t="shared" si="4"/>
        <v>0</v>
      </c>
      <c r="AM51" s="244">
        <f t="shared" si="4"/>
        <v>0</v>
      </c>
      <c r="AN51" s="245">
        <f t="shared" si="4"/>
        <v>0</v>
      </c>
      <c r="AO51" s="246">
        <f t="shared" si="4"/>
        <v>0</v>
      </c>
      <c r="AP51" s="247">
        <f t="shared" si="4"/>
        <v>0</v>
      </c>
      <c r="AQ51" s="247">
        <f t="shared" si="4"/>
        <v>0</v>
      </c>
      <c r="AR51" s="247">
        <f t="shared" si="4"/>
        <v>0</v>
      </c>
      <c r="AS51" s="247">
        <f t="shared" si="4"/>
        <v>0</v>
      </c>
      <c r="AT51" s="247">
        <f t="shared" si="4"/>
        <v>0</v>
      </c>
      <c r="AU51" s="247">
        <f t="shared" si="4"/>
        <v>0</v>
      </c>
      <c r="AV51" s="247">
        <f t="shared" si="4"/>
        <v>0</v>
      </c>
      <c r="AW51" s="247">
        <f t="shared" si="4"/>
        <v>0</v>
      </c>
      <c r="AX51" s="247">
        <f t="shared" si="4"/>
        <v>0</v>
      </c>
      <c r="AY51" s="247">
        <f t="shared" si="4"/>
        <v>0</v>
      </c>
      <c r="AZ51" s="248">
        <f t="shared" si="4"/>
        <v>0</v>
      </c>
    </row>
    <row r="52" spans="1:52" ht="23.25" customHeight="1">
      <c r="A52" s="27"/>
      <c r="B52" s="72">
        <f aca="true" t="shared" si="5" ref="B52:AN52">B18</f>
      </c>
      <c r="C52" s="249">
        <f t="shared" si="5"/>
        <v>0</v>
      </c>
      <c r="D52" s="250"/>
      <c r="E52" s="250"/>
      <c r="F52" s="250"/>
      <c r="G52" s="251"/>
      <c r="H52" s="252">
        <f t="shared" si="5"/>
        <v>0</v>
      </c>
      <c r="I52" s="253">
        <f t="shared" si="5"/>
        <v>0</v>
      </c>
      <c r="J52" s="253">
        <f t="shared" si="5"/>
        <v>0</v>
      </c>
      <c r="K52" s="253">
        <f t="shared" si="5"/>
        <v>0</v>
      </c>
      <c r="L52" s="253">
        <f t="shared" si="5"/>
        <v>0</v>
      </c>
      <c r="M52" s="253">
        <f t="shared" si="5"/>
        <v>0</v>
      </c>
      <c r="N52" s="253">
        <f t="shared" si="5"/>
        <v>0</v>
      </c>
      <c r="O52" s="253">
        <f t="shared" si="5"/>
        <v>0</v>
      </c>
      <c r="P52" s="253">
        <f t="shared" si="5"/>
        <v>0</v>
      </c>
      <c r="Q52" s="253">
        <f t="shared" si="5"/>
        <v>0</v>
      </c>
      <c r="R52" s="253">
        <f t="shared" si="5"/>
        <v>0</v>
      </c>
      <c r="S52" s="253">
        <f t="shared" si="5"/>
        <v>0</v>
      </c>
      <c r="T52" s="253">
        <f t="shared" si="5"/>
        <v>0</v>
      </c>
      <c r="U52" s="253">
        <f t="shared" si="5"/>
        <v>0</v>
      </c>
      <c r="V52" s="253">
        <f t="shared" si="5"/>
        <v>0</v>
      </c>
      <c r="W52" s="253">
        <f t="shared" si="5"/>
        <v>0</v>
      </c>
      <c r="X52" s="253">
        <f t="shared" si="5"/>
        <v>0</v>
      </c>
      <c r="Y52" s="254">
        <f t="shared" si="5"/>
        <v>0</v>
      </c>
      <c r="Z52" s="243">
        <f t="shared" si="5"/>
        <v>0</v>
      </c>
      <c r="AA52" s="244">
        <f t="shared" si="5"/>
        <v>0</v>
      </c>
      <c r="AB52" s="244">
        <f t="shared" si="5"/>
        <v>0</v>
      </c>
      <c r="AC52" s="244">
        <f t="shared" si="5"/>
        <v>0</v>
      </c>
      <c r="AD52" s="245">
        <f t="shared" si="5"/>
        <v>0</v>
      </c>
      <c r="AE52" s="243">
        <f t="shared" si="5"/>
        <v>0</v>
      </c>
      <c r="AF52" s="244">
        <f t="shared" si="5"/>
        <v>0</v>
      </c>
      <c r="AG52" s="244">
        <f t="shared" si="5"/>
        <v>0</v>
      </c>
      <c r="AH52" s="244">
        <f t="shared" si="5"/>
        <v>0</v>
      </c>
      <c r="AI52" s="245">
        <f t="shared" si="5"/>
        <v>0</v>
      </c>
      <c r="AJ52" s="243">
        <f t="shared" si="5"/>
        <v>0</v>
      </c>
      <c r="AK52" s="244">
        <f t="shared" si="5"/>
        <v>0</v>
      </c>
      <c r="AL52" s="244">
        <f t="shared" si="5"/>
        <v>0</v>
      </c>
      <c r="AM52" s="244">
        <f t="shared" si="5"/>
        <v>0</v>
      </c>
      <c r="AN52" s="245">
        <f t="shared" si="5"/>
        <v>0</v>
      </c>
      <c r="AO52" s="246">
        <f aca="true" t="shared" si="6" ref="AO52:AZ52">AO18</f>
        <v>0</v>
      </c>
      <c r="AP52" s="247">
        <f t="shared" si="6"/>
        <v>0</v>
      </c>
      <c r="AQ52" s="247">
        <f t="shared" si="6"/>
        <v>0</v>
      </c>
      <c r="AR52" s="247">
        <f t="shared" si="6"/>
        <v>0</v>
      </c>
      <c r="AS52" s="247">
        <f t="shared" si="6"/>
        <v>0</v>
      </c>
      <c r="AT52" s="247">
        <f t="shared" si="6"/>
        <v>0</v>
      </c>
      <c r="AU52" s="247">
        <f t="shared" si="6"/>
        <v>0</v>
      </c>
      <c r="AV52" s="247">
        <f t="shared" si="6"/>
        <v>0</v>
      </c>
      <c r="AW52" s="247">
        <f t="shared" si="6"/>
        <v>0</v>
      </c>
      <c r="AX52" s="247">
        <f t="shared" si="6"/>
        <v>0</v>
      </c>
      <c r="AY52" s="247">
        <f t="shared" si="6"/>
        <v>0</v>
      </c>
      <c r="AZ52" s="248">
        <f t="shared" si="6"/>
        <v>0</v>
      </c>
    </row>
    <row r="53" spans="1:52" ht="23.25" customHeight="1">
      <c r="A53" s="27"/>
      <c r="B53" s="72">
        <f aca="true" t="shared" si="7" ref="B53:AN53">B19</f>
      </c>
      <c r="C53" s="249">
        <f t="shared" si="7"/>
        <v>0</v>
      </c>
      <c r="D53" s="250"/>
      <c r="E53" s="250"/>
      <c r="F53" s="250"/>
      <c r="G53" s="251"/>
      <c r="H53" s="252">
        <f t="shared" si="7"/>
        <v>0</v>
      </c>
      <c r="I53" s="253">
        <f t="shared" si="7"/>
        <v>0</v>
      </c>
      <c r="J53" s="253">
        <f t="shared" si="7"/>
        <v>0</v>
      </c>
      <c r="K53" s="253">
        <f t="shared" si="7"/>
        <v>0</v>
      </c>
      <c r="L53" s="253">
        <f t="shared" si="7"/>
        <v>0</v>
      </c>
      <c r="M53" s="253">
        <f t="shared" si="7"/>
        <v>0</v>
      </c>
      <c r="N53" s="253">
        <f t="shared" si="7"/>
        <v>0</v>
      </c>
      <c r="O53" s="253">
        <f t="shared" si="7"/>
        <v>0</v>
      </c>
      <c r="P53" s="253">
        <f t="shared" si="7"/>
        <v>0</v>
      </c>
      <c r="Q53" s="253">
        <f t="shared" si="7"/>
        <v>0</v>
      </c>
      <c r="R53" s="253">
        <f t="shared" si="7"/>
        <v>0</v>
      </c>
      <c r="S53" s="253">
        <f t="shared" si="7"/>
        <v>0</v>
      </c>
      <c r="T53" s="253">
        <f t="shared" si="7"/>
        <v>0</v>
      </c>
      <c r="U53" s="253">
        <f t="shared" si="7"/>
        <v>0</v>
      </c>
      <c r="V53" s="253">
        <f t="shared" si="7"/>
        <v>0</v>
      </c>
      <c r="W53" s="253">
        <f t="shared" si="7"/>
        <v>0</v>
      </c>
      <c r="X53" s="253">
        <f t="shared" si="7"/>
        <v>0</v>
      </c>
      <c r="Y53" s="254">
        <f t="shared" si="7"/>
        <v>0</v>
      </c>
      <c r="Z53" s="243">
        <f t="shared" si="7"/>
        <v>0</v>
      </c>
      <c r="AA53" s="244">
        <f t="shared" si="7"/>
        <v>0</v>
      </c>
      <c r="AB53" s="244">
        <f t="shared" si="7"/>
        <v>0</v>
      </c>
      <c r="AC53" s="244">
        <f t="shared" si="7"/>
        <v>0</v>
      </c>
      <c r="AD53" s="245">
        <f t="shared" si="7"/>
        <v>0</v>
      </c>
      <c r="AE53" s="243">
        <f t="shared" si="7"/>
        <v>0</v>
      </c>
      <c r="AF53" s="244">
        <f t="shared" si="7"/>
        <v>0</v>
      </c>
      <c r="AG53" s="244">
        <f t="shared" si="7"/>
        <v>0</v>
      </c>
      <c r="AH53" s="244">
        <f t="shared" si="7"/>
        <v>0</v>
      </c>
      <c r="AI53" s="245">
        <f t="shared" si="7"/>
        <v>0</v>
      </c>
      <c r="AJ53" s="243">
        <f t="shared" si="7"/>
        <v>0</v>
      </c>
      <c r="AK53" s="244">
        <f t="shared" si="7"/>
        <v>0</v>
      </c>
      <c r="AL53" s="244">
        <f t="shared" si="7"/>
        <v>0</v>
      </c>
      <c r="AM53" s="244">
        <f t="shared" si="7"/>
        <v>0</v>
      </c>
      <c r="AN53" s="245">
        <f t="shared" si="7"/>
        <v>0</v>
      </c>
      <c r="AO53" s="246">
        <f aca="true" t="shared" si="8" ref="AO53:AZ53">AO19</f>
        <v>0</v>
      </c>
      <c r="AP53" s="247">
        <f t="shared" si="8"/>
        <v>0</v>
      </c>
      <c r="AQ53" s="247">
        <f t="shared" si="8"/>
        <v>0</v>
      </c>
      <c r="AR53" s="247">
        <f t="shared" si="8"/>
        <v>0</v>
      </c>
      <c r="AS53" s="247">
        <f t="shared" si="8"/>
        <v>0</v>
      </c>
      <c r="AT53" s="247">
        <f t="shared" si="8"/>
        <v>0</v>
      </c>
      <c r="AU53" s="247">
        <f t="shared" si="8"/>
        <v>0</v>
      </c>
      <c r="AV53" s="247">
        <f t="shared" si="8"/>
        <v>0</v>
      </c>
      <c r="AW53" s="247">
        <f t="shared" si="8"/>
        <v>0</v>
      </c>
      <c r="AX53" s="247">
        <f t="shared" si="8"/>
        <v>0</v>
      </c>
      <c r="AY53" s="247">
        <f t="shared" si="8"/>
        <v>0</v>
      </c>
      <c r="AZ53" s="248">
        <f t="shared" si="8"/>
        <v>0</v>
      </c>
    </row>
    <row r="54" spans="1:52" ht="23.25" customHeight="1">
      <c r="A54" s="27"/>
      <c r="B54" s="72">
        <f aca="true" t="shared" si="9" ref="B54:AN54">B20</f>
      </c>
      <c r="C54" s="249">
        <f t="shared" si="9"/>
        <v>0</v>
      </c>
      <c r="D54" s="250"/>
      <c r="E54" s="250"/>
      <c r="F54" s="250"/>
      <c r="G54" s="251"/>
      <c r="H54" s="252">
        <f t="shared" si="9"/>
        <v>0</v>
      </c>
      <c r="I54" s="253">
        <f t="shared" si="9"/>
        <v>0</v>
      </c>
      <c r="J54" s="253">
        <f t="shared" si="9"/>
        <v>0</v>
      </c>
      <c r="K54" s="253">
        <f t="shared" si="9"/>
        <v>0</v>
      </c>
      <c r="L54" s="253">
        <f t="shared" si="9"/>
        <v>0</v>
      </c>
      <c r="M54" s="253">
        <f t="shared" si="9"/>
        <v>0</v>
      </c>
      <c r="N54" s="253">
        <f t="shared" si="9"/>
        <v>0</v>
      </c>
      <c r="O54" s="253">
        <f t="shared" si="9"/>
        <v>0</v>
      </c>
      <c r="P54" s="253">
        <f t="shared" si="9"/>
        <v>0</v>
      </c>
      <c r="Q54" s="253">
        <f t="shared" si="9"/>
        <v>0</v>
      </c>
      <c r="R54" s="253">
        <f t="shared" si="9"/>
        <v>0</v>
      </c>
      <c r="S54" s="253">
        <f t="shared" si="9"/>
        <v>0</v>
      </c>
      <c r="T54" s="253">
        <f t="shared" si="9"/>
        <v>0</v>
      </c>
      <c r="U54" s="253">
        <f t="shared" si="9"/>
        <v>0</v>
      </c>
      <c r="V54" s="253">
        <f t="shared" si="9"/>
        <v>0</v>
      </c>
      <c r="W54" s="253">
        <f t="shared" si="9"/>
        <v>0</v>
      </c>
      <c r="X54" s="253">
        <f t="shared" si="9"/>
        <v>0</v>
      </c>
      <c r="Y54" s="254">
        <f t="shared" si="9"/>
        <v>0</v>
      </c>
      <c r="Z54" s="243">
        <f t="shared" si="9"/>
        <v>0</v>
      </c>
      <c r="AA54" s="244">
        <f t="shared" si="9"/>
        <v>0</v>
      </c>
      <c r="AB54" s="244">
        <f t="shared" si="9"/>
        <v>0</v>
      </c>
      <c r="AC54" s="244">
        <f t="shared" si="9"/>
        <v>0</v>
      </c>
      <c r="AD54" s="245">
        <f t="shared" si="9"/>
        <v>0</v>
      </c>
      <c r="AE54" s="243">
        <f t="shared" si="9"/>
        <v>0</v>
      </c>
      <c r="AF54" s="244">
        <f t="shared" si="9"/>
        <v>0</v>
      </c>
      <c r="AG54" s="244">
        <f t="shared" si="9"/>
        <v>0</v>
      </c>
      <c r="AH54" s="244">
        <f t="shared" si="9"/>
        <v>0</v>
      </c>
      <c r="AI54" s="245">
        <f t="shared" si="9"/>
        <v>0</v>
      </c>
      <c r="AJ54" s="243">
        <f t="shared" si="9"/>
        <v>0</v>
      </c>
      <c r="AK54" s="244">
        <f t="shared" si="9"/>
        <v>0</v>
      </c>
      <c r="AL54" s="244">
        <f t="shared" si="9"/>
        <v>0</v>
      </c>
      <c r="AM54" s="244">
        <f t="shared" si="9"/>
        <v>0</v>
      </c>
      <c r="AN54" s="245">
        <f t="shared" si="9"/>
        <v>0</v>
      </c>
      <c r="AO54" s="246">
        <f aca="true" t="shared" si="10" ref="AO54:AZ54">AO20</f>
        <v>0</v>
      </c>
      <c r="AP54" s="247">
        <f t="shared" si="10"/>
        <v>0</v>
      </c>
      <c r="AQ54" s="247">
        <f t="shared" si="10"/>
        <v>0</v>
      </c>
      <c r="AR54" s="247">
        <f t="shared" si="10"/>
        <v>0</v>
      </c>
      <c r="AS54" s="247">
        <f t="shared" si="10"/>
        <v>0</v>
      </c>
      <c r="AT54" s="247">
        <f t="shared" si="10"/>
        <v>0</v>
      </c>
      <c r="AU54" s="247">
        <f t="shared" si="10"/>
        <v>0</v>
      </c>
      <c r="AV54" s="247">
        <f t="shared" si="10"/>
        <v>0</v>
      </c>
      <c r="AW54" s="247">
        <f t="shared" si="10"/>
        <v>0</v>
      </c>
      <c r="AX54" s="247">
        <f t="shared" si="10"/>
        <v>0</v>
      </c>
      <c r="AY54" s="247">
        <f t="shared" si="10"/>
        <v>0</v>
      </c>
      <c r="AZ54" s="248">
        <f t="shared" si="10"/>
        <v>0</v>
      </c>
    </row>
    <row r="55" spans="1:52" ht="23.25" customHeight="1">
      <c r="A55" s="27"/>
      <c r="B55" s="72">
        <f aca="true" t="shared" si="11" ref="B55:AN55">B21</f>
      </c>
      <c r="C55" s="249">
        <f t="shared" si="11"/>
        <v>0</v>
      </c>
      <c r="D55" s="250"/>
      <c r="E55" s="250"/>
      <c r="F55" s="250"/>
      <c r="G55" s="251"/>
      <c r="H55" s="252">
        <f t="shared" si="11"/>
        <v>0</v>
      </c>
      <c r="I55" s="253">
        <f t="shared" si="11"/>
        <v>0</v>
      </c>
      <c r="J55" s="253">
        <f t="shared" si="11"/>
        <v>0</v>
      </c>
      <c r="K55" s="253">
        <f t="shared" si="11"/>
        <v>0</v>
      </c>
      <c r="L55" s="253">
        <f t="shared" si="11"/>
        <v>0</v>
      </c>
      <c r="M55" s="253">
        <f t="shared" si="11"/>
        <v>0</v>
      </c>
      <c r="N55" s="253">
        <f t="shared" si="11"/>
        <v>0</v>
      </c>
      <c r="O55" s="253">
        <f t="shared" si="11"/>
        <v>0</v>
      </c>
      <c r="P55" s="253">
        <f t="shared" si="11"/>
        <v>0</v>
      </c>
      <c r="Q55" s="253">
        <f t="shared" si="11"/>
        <v>0</v>
      </c>
      <c r="R55" s="253">
        <f t="shared" si="11"/>
        <v>0</v>
      </c>
      <c r="S55" s="253">
        <f t="shared" si="11"/>
        <v>0</v>
      </c>
      <c r="T55" s="253">
        <f t="shared" si="11"/>
        <v>0</v>
      </c>
      <c r="U55" s="253">
        <f t="shared" si="11"/>
        <v>0</v>
      </c>
      <c r="V55" s="253">
        <f t="shared" si="11"/>
        <v>0</v>
      </c>
      <c r="W55" s="253">
        <f t="shared" si="11"/>
        <v>0</v>
      </c>
      <c r="X55" s="253">
        <f t="shared" si="11"/>
        <v>0</v>
      </c>
      <c r="Y55" s="254">
        <f t="shared" si="11"/>
        <v>0</v>
      </c>
      <c r="Z55" s="243">
        <f t="shared" si="11"/>
        <v>0</v>
      </c>
      <c r="AA55" s="244">
        <f t="shared" si="11"/>
        <v>0</v>
      </c>
      <c r="AB55" s="244">
        <f t="shared" si="11"/>
        <v>0</v>
      </c>
      <c r="AC55" s="244">
        <f t="shared" si="11"/>
        <v>0</v>
      </c>
      <c r="AD55" s="245">
        <f t="shared" si="11"/>
        <v>0</v>
      </c>
      <c r="AE55" s="243">
        <f t="shared" si="11"/>
        <v>0</v>
      </c>
      <c r="AF55" s="244">
        <f t="shared" si="11"/>
        <v>0</v>
      </c>
      <c r="AG55" s="244">
        <f t="shared" si="11"/>
        <v>0</v>
      </c>
      <c r="AH55" s="244">
        <f t="shared" si="11"/>
        <v>0</v>
      </c>
      <c r="AI55" s="245">
        <f t="shared" si="11"/>
        <v>0</v>
      </c>
      <c r="AJ55" s="243">
        <f t="shared" si="11"/>
        <v>0</v>
      </c>
      <c r="AK55" s="244">
        <f t="shared" si="11"/>
        <v>0</v>
      </c>
      <c r="AL55" s="244">
        <f t="shared" si="11"/>
        <v>0</v>
      </c>
      <c r="AM55" s="244">
        <f t="shared" si="11"/>
        <v>0</v>
      </c>
      <c r="AN55" s="245">
        <f t="shared" si="11"/>
        <v>0</v>
      </c>
      <c r="AO55" s="246">
        <f aca="true" t="shared" si="12" ref="AO55:AZ55">AO21</f>
        <v>0</v>
      </c>
      <c r="AP55" s="247">
        <f t="shared" si="12"/>
        <v>0</v>
      </c>
      <c r="AQ55" s="247">
        <f t="shared" si="12"/>
        <v>0</v>
      </c>
      <c r="AR55" s="247">
        <f t="shared" si="12"/>
        <v>0</v>
      </c>
      <c r="AS55" s="247">
        <f t="shared" si="12"/>
        <v>0</v>
      </c>
      <c r="AT55" s="247">
        <f t="shared" si="12"/>
        <v>0</v>
      </c>
      <c r="AU55" s="247">
        <f t="shared" si="12"/>
        <v>0</v>
      </c>
      <c r="AV55" s="247">
        <f t="shared" si="12"/>
        <v>0</v>
      </c>
      <c r="AW55" s="247">
        <f t="shared" si="12"/>
        <v>0</v>
      </c>
      <c r="AX55" s="247">
        <f t="shared" si="12"/>
        <v>0</v>
      </c>
      <c r="AY55" s="247">
        <f t="shared" si="12"/>
        <v>0</v>
      </c>
      <c r="AZ55" s="248">
        <f t="shared" si="12"/>
        <v>0</v>
      </c>
    </row>
    <row r="56" spans="1:52" ht="23.25" customHeight="1">
      <c r="A56" s="27"/>
      <c r="B56" s="72">
        <f aca="true" t="shared" si="13" ref="B56:AN56">B22</f>
      </c>
      <c r="C56" s="249">
        <f t="shared" si="13"/>
        <v>0</v>
      </c>
      <c r="D56" s="250"/>
      <c r="E56" s="250"/>
      <c r="F56" s="250"/>
      <c r="G56" s="251"/>
      <c r="H56" s="252">
        <f t="shared" si="13"/>
        <v>0</v>
      </c>
      <c r="I56" s="253">
        <f t="shared" si="13"/>
        <v>0</v>
      </c>
      <c r="J56" s="253">
        <f t="shared" si="13"/>
        <v>0</v>
      </c>
      <c r="K56" s="253">
        <f t="shared" si="13"/>
        <v>0</v>
      </c>
      <c r="L56" s="253">
        <f t="shared" si="13"/>
        <v>0</v>
      </c>
      <c r="M56" s="253">
        <f t="shared" si="13"/>
        <v>0</v>
      </c>
      <c r="N56" s="253">
        <f t="shared" si="13"/>
        <v>0</v>
      </c>
      <c r="O56" s="253">
        <f t="shared" si="13"/>
        <v>0</v>
      </c>
      <c r="P56" s="253">
        <f t="shared" si="13"/>
        <v>0</v>
      </c>
      <c r="Q56" s="253">
        <f t="shared" si="13"/>
        <v>0</v>
      </c>
      <c r="R56" s="253">
        <f t="shared" si="13"/>
        <v>0</v>
      </c>
      <c r="S56" s="253">
        <f t="shared" si="13"/>
        <v>0</v>
      </c>
      <c r="T56" s="253">
        <f t="shared" si="13"/>
        <v>0</v>
      </c>
      <c r="U56" s="253">
        <f t="shared" si="13"/>
        <v>0</v>
      </c>
      <c r="V56" s="253">
        <f t="shared" si="13"/>
        <v>0</v>
      </c>
      <c r="W56" s="253">
        <f t="shared" si="13"/>
        <v>0</v>
      </c>
      <c r="X56" s="253">
        <f t="shared" si="13"/>
        <v>0</v>
      </c>
      <c r="Y56" s="254">
        <f t="shared" si="13"/>
        <v>0</v>
      </c>
      <c r="Z56" s="243">
        <f t="shared" si="13"/>
        <v>0</v>
      </c>
      <c r="AA56" s="244">
        <f t="shared" si="13"/>
        <v>0</v>
      </c>
      <c r="AB56" s="244">
        <f t="shared" si="13"/>
        <v>0</v>
      </c>
      <c r="AC56" s="244">
        <f t="shared" si="13"/>
        <v>0</v>
      </c>
      <c r="AD56" s="245">
        <f t="shared" si="13"/>
        <v>0</v>
      </c>
      <c r="AE56" s="243">
        <f t="shared" si="13"/>
        <v>0</v>
      </c>
      <c r="AF56" s="244">
        <f t="shared" si="13"/>
        <v>0</v>
      </c>
      <c r="AG56" s="244">
        <f t="shared" si="13"/>
        <v>0</v>
      </c>
      <c r="AH56" s="244">
        <f t="shared" si="13"/>
        <v>0</v>
      </c>
      <c r="AI56" s="245">
        <f t="shared" si="13"/>
        <v>0</v>
      </c>
      <c r="AJ56" s="243">
        <f t="shared" si="13"/>
        <v>0</v>
      </c>
      <c r="AK56" s="244">
        <f t="shared" si="13"/>
        <v>0</v>
      </c>
      <c r="AL56" s="244">
        <f t="shared" si="13"/>
        <v>0</v>
      </c>
      <c r="AM56" s="244">
        <f t="shared" si="13"/>
        <v>0</v>
      </c>
      <c r="AN56" s="245">
        <f t="shared" si="13"/>
        <v>0</v>
      </c>
      <c r="AO56" s="246">
        <f aca="true" t="shared" si="14" ref="AO56:AZ56">AO22</f>
        <v>0</v>
      </c>
      <c r="AP56" s="247">
        <f t="shared" si="14"/>
        <v>0</v>
      </c>
      <c r="AQ56" s="247">
        <f t="shared" si="14"/>
        <v>0</v>
      </c>
      <c r="AR56" s="247">
        <f t="shared" si="14"/>
        <v>0</v>
      </c>
      <c r="AS56" s="247">
        <f t="shared" si="14"/>
        <v>0</v>
      </c>
      <c r="AT56" s="247">
        <f t="shared" si="14"/>
        <v>0</v>
      </c>
      <c r="AU56" s="247">
        <f t="shared" si="14"/>
        <v>0</v>
      </c>
      <c r="AV56" s="247">
        <f t="shared" si="14"/>
        <v>0</v>
      </c>
      <c r="AW56" s="247">
        <f t="shared" si="14"/>
        <v>0</v>
      </c>
      <c r="AX56" s="247">
        <f t="shared" si="14"/>
        <v>0</v>
      </c>
      <c r="AY56" s="247">
        <f t="shared" si="14"/>
        <v>0</v>
      </c>
      <c r="AZ56" s="248">
        <f t="shared" si="14"/>
        <v>0</v>
      </c>
    </row>
    <row r="57" spans="1:52" ht="23.25" customHeight="1">
      <c r="A57" s="27"/>
      <c r="B57" s="72">
        <f aca="true" t="shared" si="15" ref="B57:AN57">B23</f>
      </c>
      <c r="C57" s="249">
        <f t="shared" si="15"/>
        <v>0</v>
      </c>
      <c r="D57" s="250"/>
      <c r="E57" s="250"/>
      <c r="F57" s="250"/>
      <c r="G57" s="251"/>
      <c r="H57" s="252">
        <f t="shared" si="15"/>
        <v>0</v>
      </c>
      <c r="I57" s="253">
        <f t="shared" si="15"/>
        <v>0</v>
      </c>
      <c r="J57" s="253">
        <f t="shared" si="15"/>
        <v>0</v>
      </c>
      <c r="K57" s="253">
        <f t="shared" si="15"/>
        <v>0</v>
      </c>
      <c r="L57" s="253">
        <f t="shared" si="15"/>
        <v>0</v>
      </c>
      <c r="M57" s="253">
        <f t="shared" si="15"/>
        <v>0</v>
      </c>
      <c r="N57" s="253">
        <f t="shared" si="15"/>
        <v>0</v>
      </c>
      <c r="O57" s="253">
        <f t="shared" si="15"/>
        <v>0</v>
      </c>
      <c r="P57" s="253">
        <f t="shared" si="15"/>
        <v>0</v>
      </c>
      <c r="Q57" s="253">
        <f t="shared" si="15"/>
        <v>0</v>
      </c>
      <c r="R57" s="253">
        <f t="shared" si="15"/>
        <v>0</v>
      </c>
      <c r="S57" s="253">
        <f t="shared" si="15"/>
        <v>0</v>
      </c>
      <c r="T57" s="253">
        <f t="shared" si="15"/>
        <v>0</v>
      </c>
      <c r="U57" s="253">
        <f t="shared" si="15"/>
        <v>0</v>
      </c>
      <c r="V57" s="253">
        <f t="shared" si="15"/>
        <v>0</v>
      </c>
      <c r="W57" s="253">
        <f t="shared" si="15"/>
        <v>0</v>
      </c>
      <c r="X57" s="253">
        <f t="shared" si="15"/>
        <v>0</v>
      </c>
      <c r="Y57" s="254">
        <f t="shared" si="15"/>
        <v>0</v>
      </c>
      <c r="Z57" s="243">
        <f t="shared" si="15"/>
        <v>0</v>
      </c>
      <c r="AA57" s="244">
        <f t="shared" si="15"/>
        <v>0</v>
      </c>
      <c r="AB57" s="244">
        <f t="shared" si="15"/>
        <v>0</v>
      </c>
      <c r="AC57" s="244">
        <f t="shared" si="15"/>
        <v>0</v>
      </c>
      <c r="AD57" s="245">
        <f t="shared" si="15"/>
        <v>0</v>
      </c>
      <c r="AE57" s="243">
        <f t="shared" si="15"/>
        <v>0</v>
      </c>
      <c r="AF57" s="244">
        <f t="shared" si="15"/>
        <v>0</v>
      </c>
      <c r="AG57" s="244">
        <f t="shared" si="15"/>
        <v>0</v>
      </c>
      <c r="AH57" s="244">
        <f t="shared" si="15"/>
        <v>0</v>
      </c>
      <c r="AI57" s="245">
        <f t="shared" si="15"/>
        <v>0</v>
      </c>
      <c r="AJ57" s="243">
        <f t="shared" si="15"/>
        <v>0</v>
      </c>
      <c r="AK57" s="244">
        <f t="shared" si="15"/>
        <v>0</v>
      </c>
      <c r="AL57" s="244">
        <f t="shared" si="15"/>
        <v>0</v>
      </c>
      <c r="AM57" s="244">
        <f t="shared" si="15"/>
        <v>0</v>
      </c>
      <c r="AN57" s="245">
        <f t="shared" si="15"/>
        <v>0</v>
      </c>
      <c r="AO57" s="246">
        <f aca="true" t="shared" si="16" ref="AO57:AZ57">AO23</f>
        <v>0</v>
      </c>
      <c r="AP57" s="247">
        <f t="shared" si="16"/>
        <v>0</v>
      </c>
      <c r="AQ57" s="247">
        <f t="shared" si="16"/>
        <v>0</v>
      </c>
      <c r="AR57" s="247">
        <f t="shared" si="16"/>
        <v>0</v>
      </c>
      <c r="AS57" s="247">
        <f t="shared" si="16"/>
        <v>0</v>
      </c>
      <c r="AT57" s="247">
        <f t="shared" si="16"/>
        <v>0</v>
      </c>
      <c r="AU57" s="247">
        <f t="shared" si="16"/>
        <v>0</v>
      </c>
      <c r="AV57" s="247">
        <f t="shared" si="16"/>
        <v>0</v>
      </c>
      <c r="AW57" s="247">
        <f t="shared" si="16"/>
        <v>0</v>
      </c>
      <c r="AX57" s="247">
        <f t="shared" si="16"/>
        <v>0</v>
      </c>
      <c r="AY57" s="247">
        <f t="shared" si="16"/>
        <v>0</v>
      </c>
      <c r="AZ57" s="248">
        <f t="shared" si="16"/>
        <v>0</v>
      </c>
    </row>
    <row r="58" spans="1:52" ht="23.25" customHeight="1">
      <c r="A58" s="27"/>
      <c r="B58" s="72">
        <f aca="true" t="shared" si="17" ref="B58:AN58">B24</f>
      </c>
      <c r="C58" s="249">
        <f t="shared" si="17"/>
        <v>0</v>
      </c>
      <c r="D58" s="250"/>
      <c r="E58" s="250"/>
      <c r="F58" s="250"/>
      <c r="G58" s="251"/>
      <c r="H58" s="252">
        <f t="shared" si="17"/>
        <v>0</v>
      </c>
      <c r="I58" s="253">
        <f t="shared" si="17"/>
        <v>0</v>
      </c>
      <c r="J58" s="253">
        <f t="shared" si="17"/>
        <v>0</v>
      </c>
      <c r="K58" s="253">
        <f t="shared" si="17"/>
        <v>0</v>
      </c>
      <c r="L58" s="253">
        <f t="shared" si="17"/>
        <v>0</v>
      </c>
      <c r="M58" s="253">
        <f t="shared" si="17"/>
        <v>0</v>
      </c>
      <c r="N58" s="253">
        <f t="shared" si="17"/>
        <v>0</v>
      </c>
      <c r="O58" s="253">
        <f t="shared" si="17"/>
        <v>0</v>
      </c>
      <c r="P58" s="253">
        <f t="shared" si="17"/>
        <v>0</v>
      </c>
      <c r="Q58" s="253">
        <f t="shared" si="17"/>
        <v>0</v>
      </c>
      <c r="R58" s="253">
        <f t="shared" si="17"/>
        <v>0</v>
      </c>
      <c r="S58" s="253">
        <f t="shared" si="17"/>
        <v>0</v>
      </c>
      <c r="T58" s="253">
        <f t="shared" si="17"/>
        <v>0</v>
      </c>
      <c r="U58" s="253">
        <f t="shared" si="17"/>
        <v>0</v>
      </c>
      <c r="V58" s="253">
        <f t="shared" si="17"/>
        <v>0</v>
      </c>
      <c r="W58" s="253">
        <f t="shared" si="17"/>
        <v>0</v>
      </c>
      <c r="X58" s="253">
        <f t="shared" si="17"/>
        <v>0</v>
      </c>
      <c r="Y58" s="254">
        <f t="shared" si="17"/>
        <v>0</v>
      </c>
      <c r="Z58" s="243">
        <f t="shared" si="17"/>
        <v>0</v>
      </c>
      <c r="AA58" s="244">
        <f t="shared" si="17"/>
        <v>0</v>
      </c>
      <c r="AB58" s="244">
        <f t="shared" si="17"/>
        <v>0</v>
      </c>
      <c r="AC58" s="244">
        <f t="shared" si="17"/>
        <v>0</v>
      </c>
      <c r="AD58" s="245">
        <f t="shared" si="17"/>
        <v>0</v>
      </c>
      <c r="AE58" s="243">
        <f t="shared" si="17"/>
        <v>0</v>
      </c>
      <c r="AF58" s="244">
        <f t="shared" si="17"/>
        <v>0</v>
      </c>
      <c r="AG58" s="244">
        <f t="shared" si="17"/>
        <v>0</v>
      </c>
      <c r="AH58" s="244">
        <f t="shared" si="17"/>
        <v>0</v>
      </c>
      <c r="AI58" s="245">
        <f t="shared" si="17"/>
        <v>0</v>
      </c>
      <c r="AJ58" s="243">
        <f t="shared" si="17"/>
        <v>0</v>
      </c>
      <c r="AK58" s="244">
        <f t="shared" si="17"/>
        <v>0</v>
      </c>
      <c r="AL58" s="244">
        <f t="shared" si="17"/>
        <v>0</v>
      </c>
      <c r="AM58" s="244">
        <f t="shared" si="17"/>
        <v>0</v>
      </c>
      <c r="AN58" s="245">
        <f t="shared" si="17"/>
        <v>0</v>
      </c>
      <c r="AO58" s="246">
        <f aca="true" t="shared" si="18" ref="AO58:AZ58">AO24</f>
        <v>0</v>
      </c>
      <c r="AP58" s="247">
        <f t="shared" si="18"/>
        <v>0</v>
      </c>
      <c r="AQ58" s="247">
        <f t="shared" si="18"/>
        <v>0</v>
      </c>
      <c r="AR58" s="247">
        <f t="shared" si="18"/>
        <v>0</v>
      </c>
      <c r="AS58" s="247">
        <f t="shared" si="18"/>
        <v>0</v>
      </c>
      <c r="AT58" s="247">
        <f t="shared" si="18"/>
        <v>0</v>
      </c>
      <c r="AU58" s="247">
        <f t="shared" si="18"/>
        <v>0</v>
      </c>
      <c r="AV58" s="247">
        <f t="shared" si="18"/>
        <v>0</v>
      </c>
      <c r="AW58" s="247">
        <f t="shared" si="18"/>
        <v>0</v>
      </c>
      <c r="AX58" s="247">
        <f t="shared" si="18"/>
        <v>0</v>
      </c>
      <c r="AY58" s="247">
        <f t="shared" si="18"/>
        <v>0</v>
      </c>
      <c r="AZ58" s="248">
        <f t="shared" si="18"/>
        <v>0</v>
      </c>
    </row>
    <row r="59" spans="1:52" ht="23.25" customHeight="1">
      <c r="A59" s="27"/>
      <c r="B59" s="72">
        <f aca="true" t="shared" si="19" ref="B59:AN59">B25</f>
      </c>
      <c r="C59" s="249">
        <f t="shared" si="19"/>
        <v>0</v>
      </c>
      <c r="D59" s="250"/>
      <c r="E59" s="250"/>
      <c r="F59" s="250"/>
      <c r="G59" s="251"/>
      <c r="H59" s="252">
        <f t="shared" si="19"/>
        <v>0</v>
      </c>
      <c r="I59" s="253">
        <f t="shared" si="19"/>
        <v>0</v>
      </c>
      <c r="J59" s="253">
        <f t="shared" si="19"/>
        <v>0</v>
      </c>
      <c r="K59" s="253">
        <f t="shared" si="19"/>
        <v>0</v>
      </c>
      <c r="L59" s="253">
        <f t="shared" si="19"/>
        <v>0</v>
      </c>
      <c r="M59" s="253">
        <f t="shared" si="19"/>
        <v>0</v>
      </c>
      <c r="N59" s="253">
        <f t="shared" si="19"/>
        <v>0</v>
      </c>
      <c r="O59" s="253">
        <f t="shared" si="19"/>
        <v>0</v>
      </c>
      <c r="P59" s="253">
        <f t="shared" si="19"/>
        <v>0</v>
      </c>
      <c r="Q59" s="253">
        <f t="shared" si="19"/>
        <v>0</v>
      </c>
      <c r="R59" s="253">
        <f t="shared" si="19"/>
        <v>0</v>
      </c>
      <c r="S59" s="253">
        <f t="shared" si="19"/>
        <v>0</v>
      </c>
      <c r="T59" s="253">
        <f t="shared" si="19"/>
        <v>0</v>
      </c>
      <c r="U59" s="253">
        <f t="shared" si="19"/>
        <v>0</v>
      </c>
      <c r="V59" s="253">
        <f t="shared" si="19"/>
        <v>0</v>
      </c>
      <c r="W59" s="253">
        <f t="shared" si="19"/>
        <v>0</v>
      </c>
      <c r="X59" s="253">
        <f t="shared" si="19"/>
        <v>0</v>
      </c>
      <c r="Y59" s="254">
        <f t="shared" si="19"/>
        <v>0</v>
      </c>
      <c r="Z59" s="243">
        <f t="shared" si="19"/>
        <v>0</v>
      </c>
      <c r="AA59" s="244">
        <f t="shared" si="19"/>
        <v>0</v>
      </c>
      <c r="AB59" s="244">
        <f t="shared" si="19"/>
        <v>0</v>
      </c>
      <c r="AC59" s="244">
        <f t="shared" si="19"/>
        <v>0</v>
      </c>
      <c r="AD59" s="245">
        <f t="shared" si="19"/>
        <v>0</v>
      </c>
      <c r="AE59" s="243">
        <f t="shared" si="19"/>
        <v>0</v>
      </c>
      <c r="AF59" s="244">
        <f t="shared" si="19"/>
        <v>0</v>
      </c>
      <c r="AG59" s="244">
        <f t="shared" si="19"/>
        <v>0</v>
      </c>
      <c r="AH59" s="244">
        <f t="shared" si="19"/>
        <v>0</v>
      </c>
      <c r="AI59" s="245">
        <f t="shared" si="19"/>
        <v>0</v>
      </c>
      <c r="AJ59" s="243">
        <f t="shared" si="19"/>
        <v>0</v>
      </c>
      <c r="AK59" s="244">
        <f t="shared" si="19"/>
        <v>0</v>
      </c>
      <c r="AL59" s="244">
        <f t="shared" si="19"/>
        <v>0</v>
      </c>
      <c r="AM59" s="244">
        <f t="shared" si="19"/>
        <v>0</v>
      </c>
      <c r="AN59" s="245">
        <f t="shared" si="19"/>
        <v>0</v>
      </c>
      <c r="AO59" s="246">
        <f aca="true" t="shared" si="20" ref="AO59:AZ59">AO25</f>
        <v>0</v>
      </c>
      <c r="AP59" s="247">
        <f t="shared" si="20"/>
        <v>0</v>
      </c>
      <c r="AQ59" s="247">
        <f t="shared" si="20"/>
        <v>0</v>
      </c>
      <c r="AR59" s="247">
        <f t="shared" si="20"/>
        <v>0</v>
      </c>
      <c r="AS59" s="247">
        <f t="shared" si="20"/>
        <v>0</v>
      </c>
      <c r="AT59" s="247">
        <f t="shared" si="20"/>
        <v>0</v>
      </c>
      <c r="AU59" s="247">
        <f t="shared" si="20"/>
        <v>0</v>
      </c>
      <c r="AV59" s="247">
        <f t="shared" si="20"/>
        <v>0</v>
      </c>
      <c r="AW59" s="247">
        <f t="shared" si="20"/>
        <v>0</v>
      </c>
      <c r="AX59" s="247">
        <f t="shared" si="20"/>
        <v>0</v>
      </c>
      <c r="AY59" s="247">
        <f t="shared" si="20"/>
        <v>0</v>
      </c>
      <c r="AZ59" s="248">
        <f t="shared" si="20"/>
        <v>0</v>
      </c>
    </row>
    <row r="60" spans="1:52" ht="23.25" customHeight="1">
      <c r="A60" s="27"/>
      <c r="B60" s="72">
        <f aca="true" t="shared" si="21" ref="B60:AN60">B26</f>
      </c>
      <c r="C60" s="249">
        <f t="shared" si="21"/>
        <v>0</v>
      </c>
      <c r="D60" s="250"/>
      <c r="E60" s="250"/>
      <c r="F60" s="250"/>
      <c r="G60" s="251"/>
      <c r="H60" s="252">
        <f t="shared" si="21"/>
        <v>0</v>
      </c>
      <c r="I60" s="253">
        <f t="shared" si="21"/>
        <v>0</v>
      </c>
      <c r="J60" s="253">
        <f t="shared" si="21"/>
        <v>0</v>
      </c>
      <c r="K60" s="253">
        <f t="shared" si="21"/>
        <v>0</v>
      </c>
      <c r="L60" s="253">
        <f t="shared" si="21"/>
        <v>0</v>
      </c>
      <c r="M60" s="253">
        <f t="shared" si="21"/>
        <v>0</v>
      </c>
      <c r="N60" s="253">
        <f t="shared" si="21"/>
        <v>0</v>
      </c>
      <c r="O60" s="253">
        <f t="shared" si="21"/>
        <v>0</v>
      </c>
      <c r="P60" s="253">
        <f t="shared" si="21"/>
        <v>0</v>
      </c>
      <c r="Q60" s="253">
        <f t="shared" si="21"/>
        <v>0</v>
      </c>
      <c r="R60" s="253">
        <f t="shared" si="21"/>
        <v>0</v>
      </c>
      <c r="S60" s="253">
        <f t="shared" si="21"/>
        <v>0</v>
      </c>
      <c r="T60" s="253">
        <f t="shared" si="21"/>
        <v>0</v>
      </c>
      <c r="U60" s="253">
        <f t="shared" si="21"/>
        <v>0</v>
      </c>
      <c r="V60" s="253">
        <f t="shared" si="21"/>
        <v>0</v>
      </c>
      <c r="W60" s="253">
        <f t="shared" si="21"/>
        <v>0</v>
      </c>
      <c r="X60" s="253">
        <f t="shared" si="21"/>
        <v>0</v>
      </c>
      <c r="Y60" s="254">
        <f t="shared" si="21"/>
        <v>0</v>
      </c>
      <c r="Z60" s="243">
        <f t="shared" si="21"/>
        <v>0</v>
      </c>
      <c r="AA60" s="244">
        <f t="shared" si="21"/>
        <v>0</v>
      </c>
      <c r="AB60" s="244">
        <f t="shared" si="21"/>
        <v>0</v>
      </c>
      <c r="AC60" s="244">
        <f t="shared" si="21"/>
        <v>0</v>
      </c>
      <c r="AD60" s="245">
        <f t="shared" si="21"/>
        <v>0</v>
      </c>
      <c r="AE60" s="243">
        <f t="shared" si="21"/>
        <v>0</v>
      </c>
      <c r="AF60" s="244">
        <f t="shared" si="21"/>
        <v>0</v>
      </c>
      <c r="AG60" s="244">
        <f t="shared" si="21"/>
        <v>0</v>
      </c>
      <c r="AH60" s="244">
        <f t="shared" si="21"/>
        <v>0</v>
      </c>
      <c r="AI60" s="245">
        <f t="shared" si="21"/>
        <v>0</v>
      </c>
      <c r="AJ60" s="243">
        <f t="shared" si="21"/>
        <v>0</v>
      </c>
      <c r="AK60" s="244">
        <f t="shared" si="21"/>
        <v>0</v>
      </c>
      <c r="AL60" s="244">
        <f t="shared" si="21"/>
        <v>0</v>
      </c>
      <c r="AM60" s="244">
        <f t="shared" si="21"/>
        <v>0</v>
      </c>
      <c r="AN60" s="245">
        <f t="shared" si="21"/>
        <v>0</v>
      </c>
      <c r="AO60" s="246">
        <f aca="true" t="shared" si="22" ref="AO60:AZ60">AO26</f>
        <v>0</v>
      </c>
      <c r="AP60" s="247">
        <f t="shared" si="22"/>
        <v>0</v>
      </c>
      <c r="AQ60" s="247">
        <f t="shared" si="22"/>
        <v>0</v>
      </c>
      <c r="AR60" s="247">
        <f t="shared" si="22"/>
        <v>0</v>
      </c>
      <c r="AS60" s="247">
        <f t="shared" si="22"/>
        <v>0</v>
      </c>
      <c r="AT60" s="247">
        <f t="shared" si="22"/>
        <v>0</v>
      </c>
      <c r="AU60" s="247">
        <f t="shared" si="22"/>
        <v>0</v>
      </c>
      <c r="AV60" s="247">
        <f t="shared" si="22"/>
        <v>0</v>
      </c>
      <c r="AW60" s="247">
        <f t="shared" si="22"/>
        <v>0</v>
      </c>
      <c r="AX60" s="247">
        <f t="shared" si="22"/>
        <v>0</v>
      </c>
      <c r="AY60" s="247">
        <f t="shared" si="22"/>
        <v>0</v>
      </c>
      <c r="AZ60" s="248">
        <f t="shared" si="22"/>
        <v>0</v>
      </c>
    </row>
    <row r="61" spans="1:52" ht="23.25" customHeight="1">
      <c r="A61" s="27"/>
      <c r="B61" s="72">
        <f aca="true" t="shared" si="23" ref="B61:AN61">B27</f>
      </c>
      <c r="C61" s="249">
        <f t="shared" si="23"/>
        <v>0</v>
      </c>
      <c r="D61" s="250"/>
      <c r="E61" s="250"/>
      <c r="F61" s="250"/>
      <c r="G61" s="251"/>
      <c r="H61" s="252">
        <f t="shared" si="23"/>
        <v>0</v>
      </c>
      <c r="I61" s="253">
        <f t="shared" si="23"/>
        <v>0</v>
      </c>
      <c r="J61" s="253">
        <f t="shared" si="23"/>
        <v>0</v>
      </c>
      <c r="K61" s="253">
        <f t="shared" si="23"/>
        <v>0</v>
      </c>
      <c r="L61" s="253">
        <f t="shared" si="23"/>
        <v>0</v>
      </c>
      <c r="M61" s="253">
        <f t="shared" si="23"/>
        <v>0</v>
      </c>
      <c r="N61" s="253">
        <f t="shared" si="23"/>
        <v>0</v>
      </c>
      <c r="O61" s="253">
        <f t="shared" si="23"/>
        <v>0</v>
      </c>
      <c r="P61" s="253">
        <f t="shared" si="23"/>
        <v>0</v>
      </c>
      <c r="Q61" s="253">
        <f t="shared" si="23"/>
        <v>0</v>
      </c>
      <c r="R61" s="253">
        <f t="shared" si="23"/>
        <v>0</v>
      </c>
      <c r="S61" s="253">
        <f t="shared" si="23"/>
        <v>0</v>
      </c>
      <c r="T61" s="253">
        <f t="shared" si="23"/>
        <v>0</v>
      </c>
      <c r="U61" s="253">
        <f t="shared" si="23"/>
        <v>0</v>
      </c>
      <c r="V61" s="253">
        <f t="shared" si="23"/>
        <v>0</v>
      </c>
      <c r="W61" s="253">
        <f t="shared" si="23"/>
        <v>0</v>
      </c>
      <c r="X61" s="253">
        <f t="shared" si="23"/>
        <v>0</v>
      </c>
      <c r="Y61" s="254">
        <f t="shared" si="23"/>
        <v>0</v>
      </c>
      <c r="Z61" s="243">
        <f t="shared" si="23"/>
        <v>0</v>
      </c>
      <c r="AA61" s="244">
        <f t="shared" si="23"/>
        <v>0</v>
      </c>
      <c r="AB61" s="244">
        <f t="shared" si="23"/>
        <v>0</v>
      </c>
      <c r="AC61" s="244">
        <f t="shared" si="23"/>
        <v>0</v>
      </c>
      <c r="AD61" s="245">
        <f t="shared" si="23"/>
        <v>0</v>
      </c>
      <c r="AE61" s="243">
        <f t="shared" si="23"/>
        <v>0</v>
      </c>
      <c r="AF61" s="244">
        <f t="shared" si="23"/>
        <v>0</v>
      </c>
      <c r="AG61" s="244">
        <f t="shared" si="23"/>
        <v>0</v>
      </c>
      <c r="AH61" s="244">
        <f t="shared" si="23"/>
        <v>0</v>
      </c>
      <c r="AI61" s="245">
        <f t="shared" si="23"/>
        <v>0</v>
      </c>
      <c r="AJ61" s="243">
        <f t="shared" si="23"/>
        <v>0</v>
      </c>
      <c r="AK61" s="244">
        <f t="shared" si="23"/>
        <v>0</v>
      </c>
      <c r="AL61" s="244">
        <f t="shared" si="23"/>
        <v>0</v>
      </c>
      <c r="AM61" s="244">
        <f t="shared" si="23"/>
        <v>0</v>
      </c>
      <c r="AN61" s="245">
        <f t="shared" si="23"/>
        <v>0</v>
      </c>
      <c r="AO61" s="246">
        <f aca="true" t="shared" si="24" ref="AO61:AZ61">AO27</f>
        <v>0</v>
      </c>
      <c r="AP61" s="247">
        <f t="shared" si="24"/>
        <v>0</v>
      </c>
      <c r="AQ61" s="247">
        <f t="shared" si="24"/>
        <v>0</v>
      </c>
      <c r="AR61" s="247">
        <f t="shared" si="24"/>
        <v>0</v>
      </c>
      <c r="AS61" s="247">
        <f t="shared" si="24"/>
        <v>0</v>
      </c>
      <c r="AT61" s="247">
        <f t="shared" si="24"/>
        <v>0</v>
      </c>
      <c r="AU61" s="247">
        <f t="shared" si="24"/>
        <v>0</v>
      </c>
      <c r="AV61" s="247">
        <f t="shared" si="24"/>
        <v>0</v>
      </c>
      <c r="AW61" s="247">
        <f t="shared" si="24"/>
        <v>0</v>
      </c>
      <c r="AX61" s="247">
        <f t="shared" si="24"/>
        <v>0</v>
      </c>
      <c r="AY61" s="247">
        <f t="shared" si="24"/>
        <v>0</v>
      </c>
      <c r="AZ61" s="248">
        <f t="shared" si="24"/>
        <v>0</v>
      </c>
    </row>
    <row r="62" spans="1:52" ht="23.25" customHeight="1">
      <c r="A62" s="27"/>
      <c r="B62" s="72">
        <f aca="true" t="shared" si="25" ref="B62:AZ62">B28</f>
      </c>
      <c r="C62" s="249">
        <f t="shared" si="25"/>
        <v>0</v>
      </c>
      <c r="D62" s="250"/>
      <c r="E62" s="250"/>
      <c r="F62" s="250"/>
      <c r="G62" s="251"/>
      <c r="H62" s="252">
        <f t="shared" si="25"/>
        <v>0</v>
      </c>
      <c r="I62" s="253">
        <f t="shared" si="25"/>
        <v>0</v>
      </c>
      <c r="J62" s="253">
        <f t="shared" si="25"/>
        <v>0</v>
      </c>
      <c r="K62" s="253">
        <f t="shared" si="25"/>
        <v>0</v>
      </c>
      <c r="L62" s="253">
        <f t="shared" si="25"/>
        <v>0</v>
      </c>
      <c r="M62" s="253">
        <f t="shared" si="25"/>
        <v>0</v>
      </c>
      <c r="N62" s="253">
        <f t="shared" si="25"/>
        <v>0</v>
      </c>
      <c r="O62" s="253">
        <f t="shared" si="25"/>
        <v>0</v>
      </c>
      <c r="P62" s="253">
        <f t="shared" si="25"/>
        <v>0</v>
      </c>
      <c r="Q62" s="253">
        <f t="shared" si="25"/>
        <v>0</v>
      </c>
      <c r="R62" s="253">
        <f t="shared" si="25"/>
        <v>0</v>
      </c>
      <c r="S62" s="253">
        <f t="shared" si="25"/>
        <v>0</v>
      </c>
      <c r="T62" s="253">
        <f t="shared" si="25"/>
        <v>0</v>
      </c>
      <c r="U62" s="253">
        <f t="shared" si="25"/>
        <v>0</v>
      </c>
      <c r="V62" s="253">
        <f t="shared" si="25"/>
        <v>0</v>
      </c>
      <c r="W62" s="253">
        <f t="shared" si="25"/>
        <v>0</v>
      </c>
      <c r="X62" s="253">
        <f t="shared" si="25"/>
        <v>0</v>
      </c>
      <c r="Y62" s="254">
        <f t="shared" si="25"/>
        <v>0</v>
      </c>
      <c r="Z62" s="243">
        <f t="shared" si="25"/>
        <v>0</v>
      </c>
      <c r="AA62" s="244">
        <f t="shared" si="25"/>
        <v>0</v>
      </c>
      <c r="AB62" s="244">
        <f t="shared" si="25"/>
        <v>0</v>
      </c>
      <c r="AC62" s="244">
        <f t="shared" si="25"/>
        <v>0</v>
      </c>
      <c r="AD62" s="245">
        <f t="shared" si="25"/>
        <v>0</v>
      </c>
      <c r="AE62" s="243">
        <f t="shared" si="25"/>
        <v>0</v>
      </c>
      <c r="AF62" s="244">
        <f t="shared" si="25"/>
        <v>0</v>
      </c>
      <c r="AG62" s="244">
        <f t="shared" si="25"/>
        <v>0</v>
      </c>
      <c r="AH62" s="244">
        <f t="shared" si="25"/>
        <v>0</v>
      </c>
      <c r="AI62" s="245">
        <f t="shared" si="25"/>
        <v>0</v>
      </c>
      <c r="AJ62" s="243">
        <f t="shared" si="25"/>
        <v>0</v>
      </c>
      <c r="AK62" s="244">
        <f t="shared" si="25"/>
        <v>0</v>
      </c>
      <c r="AL62" s="244">
        <f t="shared" si="25"/>
        <v>0</v>
      </c>
      <c r="AM62" s="244">
        <f t="shared" si="25"/>
        <v>0</v>
      </c>
      <c r="AN62" s="245">
        <f t="shared" si="25"/>
        <v>0</v>
      </c>
      <c r="AO62" s="246">
        <f t="shared" si="25"/>
        <v>0</v>
      </c>
      <c r="AP62" s="247">
        <f t="shared" si="25"/>
        <v>0</v>
      </c>
      <c r="AQ62" s="247">
        <f t="shared" si="25"/>
        <v>0</v>
      </c>
      <c r="AR62" s="247">
        <f t="shared" si="25"/>
        <v>0</v>
      </c>
      <c r="AS62" s="247">
        <f t="shared" si="25"/>
        <v>0</v>
      </c>
      <c r="AT62" s="247">
        <f t="shared" si="25"/>
        <v>0</v>
      </c>
      <c r="AU62" s="247">
        <f t="shared" si="25"/>
        <v>0</v>
      </c>
      <c r="AV62" s="247">
        <f t="shared" si="25"/>
        <v>0</v>
      </c>
      <c r="AW62" s="247">
        <f t="shared" si="25"/>
        <v>0</v>
      </c>
      <c r="AX62" s="247">
        <f t="shared" si="25"/>
        <v>0</v>
      </c>
      <c r="AY62" s="247">
        <f t="shared" si="25"/>
        <v>0</v>
      </c>
      <c r="AZ62" s="248">
        <f t="shared" si="25"/>
        <v>0</v>
      </c>
    </row>
    <row r="63" spans="1:52" ht="23.25" customHeight="1">
      <c r="A63" s="27"/>
      <c r="B63" s="73">
        <f aca="true" t="shared" si="26" ref="B63:AZ63">B29</f>
      </c>
      <c r="C63" s="275">
        <f t="shared" si="26"/>
        <v>0</v>
      </c>
      <c r="D63" s="276"/>
      <c r="E63" s="276"/>
      <c r="F63" s="276"/>
      <c r="G63" s="277"/>
      <c r="H63" s="255">
        <f t="shared" si="26"/>
        <v>0</v>
      </c>
      <c r="I63" s="256">
        <f t="shared" si="26"/>
        <v>0</v>
      </c>
      <c r="J63" s="256">
        <f t="shared" si="26"/>
        <v>0</v>
      </c>
      <c r="K63" s="256">
        <f t="shared" si="26"/>
        <v>0</v>
      </c>
      <c r="L63" s="256">
        <f t="shared" si="26"/>
        <v>0</v>
      </c>
      <c r="M63" s="256">
        <f t="shared" si="26"/>
        <v>0</v>
      </c>
      <c r="N63" s="256">
        <f t="shared" si="26"/>
        <v>0</v>
      </c>
      <c r="O63" s="256">
        <f t="shared" si="26"/>
        <v>0</v>
      </c>
      <c r="P63" s="256">
        <f t="shared" si="26"/>
        <v>0</v>
      </c>
      <c r="Q63" s="256">
        <f t="shared" si="26"/>
        <v>0</v>
      </c>
      <c r="R63" s="256">
        <f t="shared" si="26"/>
        <v>0</v>
      </c>
      <c r="S63" s="256">
        <f t="shared" si="26"/>
        <v>0</v>
      </c>
      <c r="T63" s="256">
        <f t="shared" si="26"/>
        <v>0</v>
      </c>
      <c r="U63" s="256">
        <f t="shared" si="26"/>
        <v>0</v>
      </c>
      <c r="V63" s="256">
        <f t="shared" si="26"/>
        <v>0</v>
      </c>
      <c r="W63" s="256">
        <f t="shared" si="26"/>
        <v>0</v>
      </c>
      <c r="X63" s="256">
        <f t="shared" si="26"/>
        <v>0</v>
      </c>
      <c r="Y63" s="257">
        <f t="shared" si="26"/>
        <v>0</v>
      </c>
      <c r="Z63" s="258">
        <f t="shared" si="26"/>
        <v>0</v>
      </c>
      <c r="AA63" s="259">
        <f t="shared" si="26"/>
        <v>0</v>
      </c>
      <c r="AB63" s="259">
        <f t="shared" si="26"/>
        <v>0</v>
      </c>
      <c r="AC63" s="259">
        <f t="shared" si="26"/>
        <v>0</v>
      </c>
      <c r="AD63" s="260">
        <f t="shared" si="26"/>
        <v>0</v>
      </c>
      <c r="AE63" s="258">
        <f t="shared" si="26"/>
        <v>0</v>
      </c>
      <c r="AF63" s="259">
        <f t="shared" si="26"/>
        <v>0</v>
      </c>
      <c r="AG63" s="259">
        <f t="shared" si="26"/>
        <v>0</v>
      </c>
      <c r="AH63" s="259">
        <f t="shared" si="26"/>
        <v>0</v>
      </c>
      <c r="AI63" s="260">
        <f t="shared" si="26"/>
        <v>0</v>
      </c>
      <c r="AJ63" s="258">
        <f t="shared" si="26"/>
        <v>0</v>
      </c>
      <c r="AK63" s="259">
        <f t="shared" si="26"/>
        <v>0</v>
      </c>
      <c r="AL63" s="259">
        <f t="shared" si="26"/>
        <v>0</v>
      </c>
      <c r="AM63" s="259">
        <f t="shared" si="26"/>
        <v>0</v>
      </c>
      <c r="AN63" s="260">
        <f t="shared" si="26"/>
        <v>0</v>
      </c>
      <c r="AO63" s="261">
        <f>AO29</f>
        <v>0</v>
      </c>
      <c r="AP63" s="262">
        <f t="shared" si="26"/>
        <v>0</v>
      </c>
      <c r="AQ63" s="262">
        <f t="shared" si="26"/>
        <v>0</v>
      </c>
      <c r="AR63" s="262">
        <f t="shared" si="26"/>
        <v>0</v>
      </c>
      <c r="AS63" s="262">
        <f t="shared" si="26"/>
        <v>0</v>
      </c>
      <c r="AT63" s="262">
        <f t="shared" si="26"/>
        <v>0</v>
      </c>
      <c r="AU63" s="262">
        <f t="shared" si="26"/>
        <v>0</v>
      </c>
      <c r="AV63" s="262">
        <f t="shared" si="26"/>
        <v>0</v>
      </c>
      <c r="AW63" s="262">
        <f t="shared" si="26"/>
        <v>0</v>
      </c>
      <c r="AX63" s="262">
        <f t="shared" si="26"/>
        <v>0</v>
      </c>
      <c r="AY63" s="262">
        <f t="shared" si="26"/>
        <v>0</v>
      </c>
      <c r="AZ63" s="263">
        <f t="shared" si="26"/>
        <v>0</v>
      </c>
    </row>
    <row r="64" spans="1:52" ht="23.25" customHeight="1">
      <c r="A64" s="27"/>
      <c r="B64" s="264" t="s">
        <v>32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267">
        <f>Z30</f>
        <v>0</v>
      </c>
      <c r="AA64" s="268"/>
      <c r="AB64" s="268"/>
      <c r="AC64" s="268"/>
      <c r="AD64" s="268"/>
      <c r="AE64" s="269">
        <f>AE30</f>
        <v>0</v>
      </c>
      <c r="AF64" s="270"/>
      <c r="AG64" s="270"/>
      <c r="AH64" s="270"/>
      <c r="AI64" s="271"/>
      <c r="AJ64" s="269">
        <f>AJ30</f>
        <v>0</v>
      </c>
      <c r="AK64" s="270"/>
      <c r="AL64" s="270"/>
      <c r="AM64" s="270"/>
      <c r="AN64" s="271"/>
      <c r="AO64" s="272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4"/>
    </row>
    <row r="65" spans="1:52" s="49" customFormat="1" ht="7.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s="5" customFormat="1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66"/>
      <c r="U66" s="66"/>
      <c r="V66" s="66"/>
      <c r="W66" s="66"/>
      <c r="X66" s="66"/>
      <c r="Y66" s="66"/>
      <c r="Z66" s="66"/>
      <c r="AA66" s="27"/>
      <c r="AB66" s="27"/>
      <c r="AC66" s="74"/>
      <c r="AD66" s="69"/>
      <c r="AE66" s="75"/>
      <c r="AF66" s="74"/>
      <c r="AG66" s="69"/>
      <c r="AH66" s="75"/>
      <c r="AI66" s="74"/>
      <c r="AJ66" s="69"/>
      <c r="AK66" s="75"/>
      <c r="AL66" s="74"/>
      <c r="AM66" s="69"/>
      <c r="AN66" s="75"/>
      <c r="AO66" s="74"/>
      <c r="AP66" s="69"/>
      <c r="AQ66" s="75"/>
      <c r="AR66" s="74"/>
      <c r="AS66" s="69"/>
      <c r="AT66" s="75"/>
      <c r="AU66" s="74"/>
      <c r="AV66" s="69"/>
      <c r="AW66" s="75"/>
      <c r="AX66" s="74"/>
      <c r="AY66" s="69"/>
      <c r="AZ66" s="75"/>
    </row>
    <row r="67" spans="1:52" s="5" customFormat="1" ht="13.5">
      <c r="A67" s="2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27"/>
      <c r="AB67" s="27"/>
      <c r="AC67" s="76"/>
      <c r="AD67" s="66"/>
      <c r="AE67" s="77"/>
      <c r="AF67" s="76"/>
      <c r="AG67" s="66"/>
      <c r="AH67" s="77"/>
      <c r="AI67" s="76"/>
      <c r="AJ67" s="66"/>
      <c r="AK67" s="77"/>
      <c r="AL67" s="76"/>
      <c r="AM67" s="66"/>
      <c r="AN67" s="77"/>
      <c r="AO67" s="76"/>
      <c r="AP67" s="66"/>
      <c r="AQ67" s="77"/>
      <c r="AR67" s="76"/>
      <c r="AS67" s="66"/>
      <c r="AT67" s="77"/>
      <c r="AU67" s="76"/>
      <c r="AV67" s="66"/>
      <c r="AW67" s="77"/>
      <c r="AX67" s="76"/>
      <c r="AY67" s="66"/>
      <c r="AZ67" s="77"/>
    </row>
    <row r="68" spans="1:52" s="5" customFormat="1" ht="13.5">
      <c r="A68" s="2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27"/>
      <c r="AB68" s="27"/>
      <c r="AC68" s="78"/>
      <c r="AD68" s="79"/>
      <c r="AE68" s="80"/>
      <c r="AF68" s="78"/>
      <c r="AG68" s="79"/>
      <c r="AH68" s="80"/>
      <c r="AI68" s="78"/>
      <c r="AJ68" s="79"/>
      <c r="AK68" s="80"/>
      <c r="AL68" s="78"/>
      <c r="AM68" s="79"/>
      <c r="AN68" s="80"/>
      <c r="AO68" s="78"/>
      <c r="AP68" s="79"/>
      <c r="AQ68" s="80"/>
      <c r="AR68" s="78"/>
      <c r="AS68" s="79"/>
      <c r="AT68" s="80"/>
      <c r="AU68" s="78"/>
      <c r="AV68" s="79"/>
      <c r="AW68" s="80"/>
      <c r="AX68" s="78"/>
      <c r="AY68" s="79"/>
      <c r="AZ68" s="80"/>
    </row>
  </sheetData>
  <sheetProtection password="A812" sheet="1" selectLockedCells="1"/>
  <protectedRanges>
    <protectedRange sqref="AW4 AW38" name="範囲7"/>
    <protectedRange sqref="AT4 AT38" name="範囲6"/>
    <protectedRange sqref="AQ4 AQ38" name="範囲5"/>
    <protectedRange sqref="AM6:AZ8 AM40:AZ42" name="範囲4"/>
    <protectedRange sqref="B15:AW29 B49:AW63" name="範囲3"/>
  </protectedRanges>
  <mergeCells count="266">
    <mergeCell ref="AS10:AT10"/>
    <mergeCell ref="AM9:AZ9"/>
    <mergeCell ref="AM10:AR10"/>
    <mergeCell ref="AU10:AZ10"/>
    <mergeCell ref="B38:I39"/>
    <mergeCell ref="K39:L39"/>
    <mergeCell ref="C29:G29"/>
    <mergeCell ref="B30:Y30"/>
    <mergeCell ref="AO38:AP38"/>
    <mergeCell ref="AQ38:AR38"/>
    <mergeCell ref="AO59:AZ59"/>
    <mergeCell ref="AO52:AZ52"/>
    <mergeCell ref="AO53:AZ53"/>
    <mergeCell ref="AO54:AZ54"/>
    <mergeCell ref="AO55:AZ55"/>
    <mergeCell ref="AO56:AZ56"/>
    <mergeCell ref="AO57:AZ57"/>
    <mergeCell ref="C63:G63"/>
    <mergeCell ref="AO18:AZ18"/>
    <mergeCell ref="AO19:AZ19"/>
    <mergeCell ref="AO20:AZ20"/>
    <mergeCell ref="AO21:AZ21"/>
    <mergeCell ref="AO22:AZ22"/>
    <mergeCell ref="AO23:AZ23"/>
    <mergeCell ref="AO24:AZ24"/>
    <mergeCell ref="AO25:AZ25"/>
    <mergeCell ref="AO58:AZ58"/>
    <mergeCell ref="C57:G57"/>
    <mergeCell ref="C58:G58"/>
    <mergeCell ref="C59:G59"/>
    <mergeCell ref="C60:G60"/>
    <mergeCell ref="C61:G61"/>
    <mergeCell ref="C62:G62"/>
    <mergeCell ref="H51:Y51"/>
    <mergeCell ref="C52:G52"/>
    <mergeCell ref="C53:G53"/>
    <mergeCell ref="C54:G54"/>
    <mergeCell ref="C55:G55"/>
    <mergeCell ref="C56:G56"/>
    <mergeCell ref="C51:G51"/>
    <mergeCell ref="C23:G23"/>
    <mergeCell ref="C24:G24"/>
    <mergeCell ref="C25:G25"/>
    <mergeCell ref="C26:G26"/>
    <mergeCell ref="C27:G27"/>
    <mergeCell ref="C28:G28"/>
    <mergeCell ref="B64:Y64"/>
    <mergeCell ref="Z64:AD64"/>
    <mergeCell ref="AE64:AI64"/>
    <mergeCell ref="AJ64:AN64"/>
    <mergeCell ref="AO64:AZ64"/>
    <mergeCell ref="C18:G18"/>
    <mergeCell ref="C19:G19"/>
    <mergeCell ref="C20:G20"/>
    <mergeCell ref="C21:G21"/>
    <mergeCell ref="C22:G22"/>
    <mergeCell ref="H62:Y62"/>
    <mergeCell ref="Z62:AD62"/>
    <mergeCell ref="AE62:AI62"/>
    <mergeCell ref="AJ62:AN62"/>
    <mergeCell ref="AO62:AZ62"/>
    <mergeCell ref="H63:Y63"/>
    <mergeCell ref="Z63:AD63"/>
    <mergeCell ref="AE63:AI63"/>
    <mergeCell ref="AJ63:AN63"/>
    <mergeCell ref="AO63:AZ63"/>
    <mergeCell ref="H60:Y60"/>
    <mergeCell ref="Z60:AD60"/>
    <mergeCell ref="AE60:AI60"/>
    <mergeCell ref="AJ60:AN60"/>
    <mergeCell ref="AO60:AZ60"/>
    <mergeCell ref="H61:Y61"/>
    <mergeCell ref="Z61:AD61"/>
    <mergeCell ref="AE61:AI61"/>
    <mergeCell ref="AJ61:AN61"/>
    <mergeCell ref="AO61:AZ61"/>
    <mergeCell ref="H58:Y58"/>
    <mergeCell ref="Z58:AD58"/>
    <mergeCell ref="AE58:AI58"/>
    <mergeCell ref="AJ58:AN58"/>
    <mergeCell ref="H59:Y59"/>
    <mergeCell ref="Z59:AD59"/>
    <mergeCell ref="AE59:AI59"/>
    <mergeCell ref="AJ59:AN59"/>
    <mergeCell ref="Z56:AD56"/>
    <mergeCell ref="AE56:AI56"/>
    <mergeCell ref="AJ56:AN56"/>
    <mergeCell ref="H57:Y57"/>
    <mergeCell ref="Z57:AD57"/>
    <mergeCell ref="AE57:AI57"/>
    <mergeCell ref="AJ57:AN57"/>
    <mergeCell ref="H56:Y56"/>
    <mergeCell ref="Z54:AD54"/>
    <mergeCell ref="AE54:AI54"/>
    <mergeCell ref="AJ54:AN54"/>
    <mergeCell ref="H55:Y55"/>
    <mergeCell ref="Z55:AD55"/>
    <mergeCell ref="AE55:AI55"/>
    <mergeCell ref="AJ55:AN55"/>
    <mergeCell ref="H54:Y54"/>
    <mergeCell ref="Z52:AD52"/>
    <mergeCell ref="AE52:AI52"/>
    <mergeCell ref="AJ52:AN52"/>
    <mergeCell ref="H53:Y53"/>
    <mergeCell ref="Z53:AD53"/>
    <mergeCell ref="AE53:AI53"/>
    <mergeCell ref="AJ53:AN53"/>
    <mergeCell ref="H52:Y52"/>
    <mergeCell ref="Z51:AD51"/>
    <mergeCell ref="AE51:AI51"/>
    <mergeCell ref="AJ51:AN51"/>
    <mergeCell ref="AO51:AZ51"/>
    <mergeCell ref="C50:G50"/>
    <mergeCell ref="H50:Y50"/>
    <mergeCell ref="Z50:AD50"/>
    <mergeCell ref="AE50:AI50"/>
    <mergeCell ref="AJ50:AN50"/>
    <mergeCell ref="AO50:AZ50"/>
    <mergeCell ref="C49:G49"/>
    <mergeCell ref="H49:Y49"/>
    <mergeCell ref="Z49:AD49"/>
    <mergeCell ref="AE49:AI49"/>
    <mergeCell ref="AJ49:AN49"/>
    <mergeCell ref="AO49:AZ49"/>
    <mergeCell ref="B47:B48"/>
    <mergeCell ref="C47:G48"/>
    <mergeCell ref="H47:Y48"/>
    <mergeCell ref="Z47:AN47"/>
    <mergeCell ref="AO47:AZ48"/>
    <mergeCell ref="Z48:AD48"/>
    <mergeCell ref="AE48:AI48"/>
    <mergeCell ref="AJ48:AN48"/>
    <mergeCell ref="V43:Z44"/>
    <mergeCell ref="AA43:AH44"/>
    <mergeCell ref="B41:E42"/>
    <mergeCell ref="F41:L42"/>
    <mergeCell ref="M41:M42"/>
    <mergeCell ref="AM41:AZ41"/>
    <mergeCell ref="AM42:AX42"/>
    <mergeCell ref="F43:H43"/>
    <mergeCell ref="AY42:AZ42"/>
    <mergeCell ref="AK44:AL44"/>
    <mergeCell ref="AT38:AU38"/>
    <mergeCell ref="AW38:AX38"/>
    <mergeCell ref="AM40:AZ40"/>
    <mergeCell ref="Z30:AD30"/>
    <mergeCell ref="AE30:AI30"/>
    <mergeCell ref="AJ30:AN30"/>
    <mergeCell ref="AO30:AZ30"/>
    <mergeCell ref="AR35:AZ36"/>
    <mergeCell ref="B36:L37"/>
    <mergeCell ref="O36:AH37"/>
    <mergeCell ref="B32:AA33"/>
    <mergeCell ref="H28:Y28"/>
    <mergeCell ref="Z28:AD28"/>
    <mergeCell ref="AE28:AI28"/>
    <mergeCell ref="AO28:AZ28"/>
    <mergeCell ref="H29:Y29"/>
    <mergeCell ref="Z29:AD29"/>
    <mergeCell ref="AE29:AI29"/>
    <mergeCell ref="AJ29:AN29"/>
    <mergeCell ref="AO29:AZ29"/>
    <mergeCell ref="H26:Y26"/>
    <mergeCell ref="Z26:AD26"/>
    <mergeCell ref="AE26:AI26"/>
    <mergeCell ref="AJ26:AN26"/>
    <mergeCell ref="AO26:AZ26"/>
    <mergeCell ref="H27:Y27"/>
    <mergeCell ref="Z27:AD27"/>
    <mergeCell ref="AE27:AI27"/>
    <mergeCell ref="AJ27:AN27"/>
    <mergeCell ref="AO27:AZ27"/>
    <mergeCell ref="H24:Y24"/>
    <mergeCell ref="Z24:AD24"/>
    <mergeCell ref="AE24:AI24"/>
    <mergeCell ref="AJ24:AN24"/>
    <mergeCell ref="H25:Y25"/>
    <mergeCell ref="Z25:AD25"/>
    <mergeCell ref="AE25:AI25"/>
    <mergeCell ref="AJ25:AN25"/>
    <mergeCell ref="H22:Y22"/>
    <mergeCell ref="Z22:AD22"/>
    <mergeCell ref="AE22:AI22"/>
    <mergeCell ref="AJ22:AN22"/>
    <mergeCell ref="H23:Y23"/>
    <mergeCell ref="Z23:AD23"/>
    <mergeCell ref="AE23:AI23"/>
    <mergeCell ref="AJ23:AN23"/>
    <mergeCell ref="H20:Y20"/>
    <mergeCell ref="Z20:AD20"/>
    <mergeCell ref="AE20:AI20"/>
    <mergeCell ref="AJ20:AN20"/>
    <mergeCell ref="H21:Y21"/>
    <mergeCell ref="Z21:AD21"/>
    <mergeCell ref="AE21:AI21"/>
    <mergeCell ref="AJ21:AN21"/>
    <mergeCell ref="H18:Y18"/>
    <mergeCell ref="Z18:AD18"/>
    <mergeCell ref="AE18:AI18"/>
    <mergeCell ref="AJ18:AN18"/>
    <mergeCell ref="H19:Y19"/>
    <mergeCell ref="Z19:AD19"/>
    <mergeCell ref="AE19:AI19"/>
    <mergeCell ref="AJ19:AN19"/>
    <mergeCell ref="C17:G17"/>
    <mergeCell ref="H17:Y17"/>
    <mergeCell ref="Z17:AD17"/>
    <mergeCell ref="AE17:AI17"/>
    <mergeCell ref="AJ17:AN17"/>
    <mergeCell ref="AO17:AZ17"/>
    <mergeCell ref="C16:G16"/>
    <mergeCell ref="H16:Y16"/>
    <mergeCell ref="Z16:AD16"/>
    <mergeCell ref="AE16:AI16"/>
    <mergeCell ref="AJ16:AN16"/>
    <mergeCell ref="AO16:AZ16"/>
    <mergeCell ref="Z15:AD15"/>
    <mergeCell ref="AE15:AI15"/>
    <mergeCell ref="AJ15:AN15"/>
    <mergeCell ref="V9:Z10"/>
    <mergeCell ref="AA9:AH10"/>
    <mergeCell ref="AK9:AL9"/>
    <mergeCell ref="AK10:AL10"/>
    <mergeCell ref="B13:B14"/>
    <mergeCell ref="C13:G14"/>
    <mergeCell ref="H13:Y14"/>
    <mergeCell ref="Z13:AN13"/>
    <mergeCell ref="AO13:AZ14"/>
    <mergeCell ref="Z14:AD14"/>
    <mergeCell ref="AE14:AI14"/>
    <mergeCell ref="AJ14:AN14"/>
    <mergeCell ref="B7:E8"/>
    <mergeCell ref="F7:L8"/>
    <mergeCell ref="M7:M8"/>
    <mergeCell ref="AM7:AZ7"/>
    <mergeCell ref="AM8:AX8"/>
    <mergeCell ref="AY8:AZ8"/>
    <mergeCell ref="AK7:AL7"/>
    <mergeCell ref="B4:I5"/>
    <mergeCell ref="K5:L5"/>
    <mergeCell ref="AR1:AZ2"/>
    <mergeCell ref="O2:AH3"/>
    <mergeCell ref="AO4:AP4"/>
    <mergeCell ref="AQ4:AR4"/>
    <mergeCell ref="AT4:AU4"/>
    <mergeCell ref="AW4:AX4"/>
    <mergeCell ref="C9:E9"/>
    <mergeCell ref="I9:J9"/>
    <mergeCell ref="C43:E43"/>
    <mergeCell ref="I43:J43"/>
    <mergeCell ref="AK41:AL41"/>
    <mergeCell ref="AK40:AL40"/>
    <mergeCell ref="AK39:AZ39"/>
    <mergeCell ref="F9:H9"/>
    <mergeCell ref="C15:G15"/>
    <mergeCell ref="H15:Y15"/>
    <mergeCell ref="AK43:AL43"/>
    <mergeCell ref="AS44:AT44"/>
    <mergeCell ref="AM44:AR44"/>
    <mergeCell ref="AM43:AZ43"/>
    <mergeCell ref="AU44:AZ44"/>
    <mergeCell ref="AK5:AZ5"/>
    <mergeCell ref="AM6:AZ6"/>
    <mergeCell ref="AK6:AL6"/>
    <mergeCell ref="AO15:AZ15"/>
    <mergeCell ref="AJ28:AN28"/>
  </mergeCells>
  <printOptions horizontalCentered="1" verticalCentered="1"/>
  <pageMargins left="0.2755905511811024" right="0.2755905511811024" top="0.4330708661417323" bottom="0.2362204724409449" header="0.31496062992125984" footer="0.1968503937007874"/>
  <pageSetup blackAndWhite="1" horizontalDpi="600" verticalDpi="600" orientation="landscape" paperSize="9" scale="97" r:id="rId2"/>
  <rowBreaks count="1" manualBreakCount="1">
    <brk id="34" max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0"/>
  <sheetViews>
    <sheetView showGridLines="0" showZeros="0" zoomScalePageLayoutView="0" workbookViewId="0" topLeftCell="B1">
      <selection activeCell="B9" sqref="B9:L11"/>
    </sheetView>
  </sheetViews>
  <sheetFormatPr defaultColWidth="9.140625" defaultRowHeight="15"/>
  <cols>
    <col min="1" max="1" width="0.9921875" style="1" customWidth="1"/>
    <col min="2" max="3" width="4.421875" style="1" customWidth="1"/>
    <col min="4" max="11" width="3.00390625" style="1" customWidth="1"/>
    <col min="12" max="12" width="2.421875" style="1" customWidth="1"/>
    <col min="13" max="13" width="1.8515625" style="1" customWidth="1"/>
    <col min="14" max="35" width="2.421875" style="1" customWidth="1"/>
    <col min="36" max="36" width="2.7109375" style="1" customWidth="1"/>
    <col min="37" max="55" width="2.421875" style="1" customWidth="1"/>
    <col min="56" max="56" width="8.00390625" style="1" customWidth="1"/>
    <col min="57" max="57" width="5.28125" style="1" bestFit="1" customWidth="1"/>
    <col min="58" max="58" width="10.00390625" style="1" bestFit="1" customWidth="1"/>
    <col min="59" max="16384" width="9.00390625" style="1" customWidth="1"/>
  </cols>
  <sheetData>
    <row r="1" spans="47:55" ht="12.75" customHeight="1">
      <c r="AU1" s="329" t="s">
        <v>37</v>
      </c>
      <c r="AV1" s="329"/>
      <c r="AW1" s="329"/>
      <c r="AX1" s="329"/>
      <c r="AY1" s="329"/>
      <c r="AZ1" s="329"/>
      <c r="BA1" s="329"/>
      <c r="BB1" s="329"/>
      <c r="BC1" s="329"/>
    </row>
    <row r="2" spans="1:55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O2" s="542" t="s">
        <v>70</v>
      </c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U2" s="329"/>
      <c r="AV2" s="329"/>
      <c r="AW2" s="329"/>
      <c r="AX2" s="329"/>
      <c r="AY2" s="329"/>
      <c r="AZ2" s="329"/>
      <c r="BA2" s="329"/>
      <c r="BB2" s="329"/>
      <c r="BC2" s="329"/>
    </row>
    <row r="3" spans="1:37" ht="12.75" customHeight="1">
      <c r="A3" s="2"/>
      <c r="B3" s="114" t="s">
        <v>68</v>
      </c>
      <c r="C3" s="114"/>
      <c r="D3" s="114"/>
      <c r="E3" s="114"/>
      <c r="F3" s="114"/>
      <c r="G3" s="114"/>
      <c r="H3" s="114"/>
      <c r="I3" s="114"/>
      <c r="J3" s="4"/>
      <c r="K3" s="3"/>
      <c r="L3" s="3"/>
      <c r="M3" s="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</row>
    <row r="4" spans="1:55" ht="12.75" customHeight="1">
      <c r="A4" s="2"/>
      <c r="B4" s="114"/>
      <c r="C4" s="114"/>
      <c r="D4" s="114"/>
      <c r="E4" s="114"/>
      <c r="F4" s="114"/>
      <c r="G4" s="114"/>
      <c r="H4" s="114"/>
      <c r="I4" s="114"/>
      <c r="J4" s="4"/>
      <c r="K4" s="115" t="s">
        <v>69</v>
      </c>
      <c r="L4" s="115"/>
      <c r="M4" s="2"/>
      <c r="AQ4" s="2"/>
      <c r="AR4" s="330" t="s">
        <v>62</v>
      </c>
      <c r="AS4" s="330"/>
      <c r="AT4" s="330">
        <f>'総括請求書'!AQ4</f>
        <v>0</v>
      </c>
      <c r="AU4" s="330"/>
      <c r="AV4" s="2" t="s">
        <v>27</v>
      </c>
      <c r="AW4" s="330">
        <f>'総括請求書'!AT4</f>
        <v>0</v>
      </c>
      <c r="AX4" s="330"/>
      <c r="AY4" s="2" t="s">
        <v>28</v>
      </c>
      <c r="AZ4" s="330">
        <f>'総括請求書'!AW4</f>
        <v>0</v>
      </c>
      <c r="BA4" s="330"/>
      <c r="BB4" s="1" t="s">
        <v>7</v>
      </c>
      <c r="BC4" s="1" t="s">
        <v>29</v>
      </c>
    </row>
    <row r="5" spans="1:55" ht="15" customHeight="1">
      <c r="A5" s="2"/>
      <c r="B5" s="4"/>
      <c r="C5" s="4"/>
      <c r="D5" s="4"/>
      <c r="E5" s="4"/>
      <c r="F5" s="4"/>
      <c r="G5" s="4"/>
      <c r="H5" s="4"/>
      <c r="I5" s="4"/>
      <c r="J5" s="5"/>
      <c r="K5" s="115"/>
      <c r="L5" s="115"/>
      <c r="M5" s="2"/>
      <c r="N5" s="6"/>
      <c r="O5" s="305" t="s">
        <v>38</v>
      </c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N5" s="325" t="s">
        <v>2</v>
      </c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7"/>
    </row>
    <row r="6" spans="1:5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331" t="s">
        <v>75</v>
      </c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N6" s="328" t="s">
        <v>3</v>
      </c>
      <c r="AO6" s="305"/>
      <c r="AP6" s="332">
        <f>'総括請求書'!AM6</f>
        <v>0</v>
      </c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3"/>
    </row>
    <row r="7" spans="1:55" ht="15" customHeight="1">
      <c r="A7" s="2"/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331" t="s">
        <v>73</v>
      </c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N7" s="328" t="s">
        <v>4</v>
      </c>
      <c r="AO7" s="305"/>
      <c r="AP7" s="332">
        <f>'総括請求書'!AM7</f>
        <v>0</v>
      </c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3"/>
    </row>
    <row r="8" spans="2:55" ht="15" customHeight="1">
      <c r="B8" s="305" t="s">
        <v>72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N8" s="6"/>
      <c r="O8" s="331" t="s">
        <v>76</v>
      </c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N8" s="8"/>
      <c r="AO8" s="6"/>
      <c r="AP8" s="334">
        <f>'総括請求書'!AM8</f>
        <v>0</v>
      </c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0" t="s">
        <v>41</v>
      </c>
      <c r="BC8" s="335"/>
    </row>
    <row r="9" spans="2:55" ht="13.5" customHeight="1"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6"/>
      <c r="N9" s="6"/>
      <c r="O9" s="331" t="s">
        <v>74</v>
      </c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N9" s="338" t="s">
        <v>67</v>
      </c>
      <c r="AO9" s="339"/>
      <c r="AP9" s="334">
        <f>'総括請求書'!AM9</f>
        <v>0</v>
      </c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40"/>
    </row>
    <row r="10" spans="2:55" ht="13.5" customHeight="1"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6"/>
      <c r="N10" s="6"/>
      <c r="O10" s="331" t="s">
        <v>77</v>
      </c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N10" s="341" t="s">
        <v>64</v>
      </c>
      <c r="AO10" s="342"/>
      <c r="AP10" s="363">
        <f>'総括請求書'!AM10</f>
        <v>0</v>
      </c>
      <c r="AQ10" s="363"/>
      <c r="AR10" s="363"/>
      <c r="AS10" s="363"/>
      <c r="AT10" s="363"/>
      <c r="AU10" s="363"/>
      <c r="AV10" s="342" t="s">
        <v>65</v>
      </c>
      <c r="AW10" s="342"/>
      <c r="AX10" s="363">
        <f>'総括請求書'!AU10</f>
        <v>0</v>
      </c>
      <c r="AY10" s="363"/>
      <c r="AZ10" s="363"/>
      <c r="BA10" s="363"/>
      <c r="BB10" s="363"/>
      <c r="BC10" s="538"/>
    </row>
    <row r="11" spans="2:55" ht="7.5" customHeight="1"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6"/>
      <c r="N11" s="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4:55" ht="15" customHeight="1">
      <c r="N12" s="6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N12" s="314" t="s">
        <v>34</v>
      </c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6"/>
    </row>
    <row r="13" spans="2:55" ht="15" customHeight="1">
      <c r="B13" s="353" t="s">
        <v>1</v>
      </c>
      <c r="C13" s="353"/>
      <c r="D13" s="353"/>
      <c r="E13" s="543"/>
      <c r="F13" s="543"/>
      <c r="G13" s="543"/>
      <c r="H13" s="543"/>
      <c r="I13" s="543"/>
      <c r="J13" s="543"/>
      <c r="K13" s="543"/>
      <c r="L13" s="54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N13" s="317"/>
      <c r="AO13" s="318"/>
      <c r="AP13" s="318"/>
      <c r="AQ13" s="318"/>
      <c r="AR13" s="318"/>
      <c r="AS13" s="320" t="s">
        <v>45</v>
      </c>
      <c r="AT13" s="320"/>
      <c r="AU13" s="320"/>
      <c r="AV13" s="318"/>
      <c r="AW13" s="318"/>
      <c r="AX13" s="318"/>
      <c r="AY13" s="318"/>
      <c r="AZ13" s="318"/>
      <c r="BA13" s="318"/>
      <c r="BB13" s="320" t="s">
        <v>61</v>
      </c>
      <c r="BC13" s="321"/>
    </row>
    <row r="14" spans="2:55" ht="15" customHeight="1">
      <c r="B14" s="353"/>
      <c r="C14" s="353"/>
      <c r="D14" s="353"/>
      <c r="E14" s="543"/>
      <c r="F14" s="543"/>
      <c r="G14" s="543"/>
      <c r="H14" s="543"/>
      <c r="I14" s="543"/>
      <c r="J14" s="543"/>
      <c r="K14" s="543"/>
      <c r="L14" s="543"/>
      <c r="M14" s="1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N14" s="310" t="s">
        <v>39</v>
      </c>
      <c r="AO14" s="310"/>
      <c r="AP14" s="310"/>
      <c r="AQ14" s="310"/>
      <c r="AR14" s="310"/>
      <c r="AS14" s="311"/>
      <c r="AT14" s="312"/>
      <c r="AU14" s="312"/>
      <c r="AV14" s="313"/>
      <c r="AW14" s="314" t="s">
        <v>40</v>
      </c>
      <c r="AX14" s="315"/>
      <c r="AY14" s="316"/>
      <c r="AZ14" s="317"/>
      <c r="BA14" s="318"/>
      <c r="BB14" s="318"/>
      <c r="BC14" s="319"/>
    </row>
    <row r="15" spans="13:55" ht="13.5" customHeight="1"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N15" s="322" t="s">
        <v>42</v>
      </c>
      <c r="AO15" s="323"/>
      <c r="AP15" s="323"/>
      <c r="AQ15" s="324"/>
      <c r="AR15" s="343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5"/>
    </row>
    <row r="16" spans="2:55" ht="15" customHeight="1">
      <c r="B16" s="539" t="s">
        <v>60</v>
      </c>
      <c r="C16" s="540"/>
      <c r="D16" s="540"/>
      <c r="E16" s="541"/>
      <c r="F16" s="541"/>
      <c r="G16" s="541"/>
      <c r="H16" s="541"/>
      <c r="I16" s="541"/>
      <c r="J16" s="541"/>
      <c r="K16" s="541"/>
      <c r="L16" s="541"/>
      <c r="M16" s="11"/>
      <c r="N16" s="7"/>
      <c r="O16" s="7"/>
      <c r="P16" s="7"/>
      <c r="Q16" s="6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N16" s="346" t="s">
        <v>26</v>
      </c>
      <c r="AO16" s="347"/>
      <c r="AP16" s="347"/>
      <c r="AQ16" s="348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50"/>
    </row>
    <row r="17" spans="2:55" ht="7.5" customHeight="1">
      <c r="B17" s="540"/>
      <c r="C17" s="540"/>
      <c r="D17" s="540"/>
      <c r="E17" s="541"/>
      <c r="F17" s="541"/>
      <c r="G17" s="541"/>
      <c r="H17" s="541"/>
      <c r="I17" s="541"/>
      <c r="J17" s="541"/>
      <c r="K17" s="541"/>
      <c r="L17" s="54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5:55" ht="7.5" customHeight="1">
      <c r="E18" s="351">
        <f>AP36</f>
        <v>0</v>
      </c>
      <c r="F18" s="351"/>
      <c r="G18" s="351"/>
      <c r="H18" s="351"/>
      <c r="I18" s="351"/>
      <c r="J18" s="351"/>
      <c r="K18" s="35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N18" s="353" t="s">
        <v>5</v>
      </c>
      <c r="AO18" s="353"/>
      <c r="AP18" s="353"/>
      <c r="AQ18" s="353"/>
      <c r="AR18" s="353"/>
      <c r="AS18" s="354">
        <f>'総括請求書'!AA9</f>
        <v>0</v>
      </c>
      <c r="AT18" s="355"/>
      <c r="AU18" s="355"/>
      <c r="AV18" s="355"/>
      <c r="AW18" s="355"/>
      <c r="AX18" s="355"/>
      <c r="AY18" s="355"/>
      <c r="AZ18" s="355"/>
      <c r="BA18" s="355"/>
      <c r="BB18" s="355"/>
      <c r="BC18" s="356"/>
    </row>
    <row r="19" spans="2:55" ht="16.5" customHeight="1">
      <c r="B19" s="360" t="s">
        <v>22</v>
      </c>
      <c r="C19" s="360"/>
      <c r="D19" s="360"/>
      <c r="E19" s="351"/>
      <c r="F19" s="351"/>
      <c r="G19" s="351"/>
      <c r="H19" s="351"/>
      <c r="I19" s="351"/>
      <c r="J19" s="351"/>
      <c r="K19" s="351"/>
      <c r="L19" s="362" t="s">
        <v>23</v>
      </c>
      <c r="AN19" s="353"/>
      <c r="AO19" s="353"/>
      <c r="AP19" s="353"/>
      <c r="AQ19" s="353"/>
      <c r="AR19" s="353"/>
      <c r="AS19" s="357"/>
      <c r="AT19" s="358"/>
      <c r="AU19" s="358"/>
      <c r="AV19" s="358"/>
      <c r="AW19" s="358"/>
      <c r="AX19" s="358"/>
      <c r="AY19" s="358"/>
      <c r="AZ19" s="358"/>
      <c r="BA19" s="358"/>
      <c r="BB19" s="358"/>
      <c r="BC19" s="359"/>
    </row>
    <row r="20" spans="2:12" ht="8.25" customHeight="1">
      <c r="B20" s="361"/>
      <c r="C20" s="361"/>
      <c r="D20" s="361"/>
      <c r="E20" s="352"/>
      <c r="F20" s="352"/>
      <c r="G20" s="352"/>
      <c r="H20" s="352"/>
      <c r="I20" s="352"/>
      <c r="J20" s="352"/>
      <c r="K20" s="352"/>
      <c r="L20" s="363"/>
    </row>
    <row r="21" ht="6.75" customHeight="1"/>
    <row r="22" spans="2:55" ht="13.5">
      <c r="B22" s="353" t="s">
        <v>6</v>
      </c>
      <c r="C22" s="353" t="s">
        <v>7</v>
      </c>
      <c r="D22" s="353" t="s">
        <v>8</v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 t="s">
        <v>13</v>
      </c>
      <c r="O22" s="353"/>
      <c r="P22" s="353"/>
      <c r="Q22" s="353"/>
      <c r="R22" s="353"/>
      <c r="S22" s="364" t="s">
        <v>14</v>
      </c>
      <c r="T22" s="364"/>
      <c r="U22" s="364"/>
      <c r="V22" s="364"/>
      <c r="W22" s="364"/>
      <c r="X22" s="364"/>
      <c r="Y22" s="364"/>
      <c r="Z22" s="364"/>
      <c r="AA22" s="353" t="s">
        <v>17</v>
      </c>
      <c r="AB22" s="353"/>
      <c r="AC22" s="353"/>
      <c r="AD22" s="353"/>
      <c r="AE22" s="353"/>
      <c r="AF22" s="364" t="s">
        <v>25</v>
      </c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53" t="s">
        <v>20</v>
      </c>
      <c r="AV22" s="353"/>
      <c r="AW22" s="353"/>
      <c r="AX22" s="353"/>
      <c r="AY22" s="353"/>
      <c r="AZ22" s="353" t="s">
        <v>36</v>
      </c>
      <c r="BA22" s="353"/>
      <c r="BB22" s="353"/>
      <c r="BC22" s="353"/>
    </row>
    <row r="23" spans="2:55" ht="13.5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64" t="s">
        <v>16</v>
      </c>
      <c r="T23" s="364"/>
      <c r="U23" s="364"/>
      <c r="V23" s="364" t="s">
        <v>15</v>
      </c>
      <c r="W23" s="364"/>
      <c r="X23" s="364"/>
      <c r="Y23" s="364"/>
      <c r="Z23" s="364"/>
      <c r="AA23" s="353"/>
      <c r="AB23" s="353"/>
      <c r="AC23" s="353"/>
      <c r="AD23" s="353"/>
      <c r="AE23" s="353"/>
      <c r="AF23" s="353" t="s">
        <v>18</v>
      </c>
      <c r="AG23" s="353"/>
      <c r="AH23" s="353"/>
      <c r="AI23" s="353" t="s">
        <v>19</v>
      </c>
      <c r="AJ23" s="353"/>
      <c r="AK23" s="353"/>
      <c r="AL23" s="353" t="s">
        <v>35</v>
      </c>
      <c r="AM23" s="353"/>
      <c r="AN23" s="353"/>
      <c r="AO23" s="353"/>
      <c r="AP23" s="353" t="s">
        <v>21</v>
      </c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</row>
    <row r="24" spans="2:55" ht="19.5" customHeight="1">
      <c r="B24" s="12"/>
      <c r="C24" s="13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366"/>
      <c r="P24" s="366"/>
      <c r="Q24" s="366"/>
      <c r="R24" s="366"/>
      <c r="S24" s="367">
        <f>IF(N24="","",V24/N24)</f>
      </c>
      <c r="T24" s="367"/>
      <c r="U24" s="367"/>
      <c r="V24" s="368">
        <f>IF(N24="","",AA24+AP24)</f>
      </c>
      <c r="W24" s="368"/>
      <c r="X24" s="368"/>
      <c r="Y24" s="368"/>
      <c r="Z24" s="368"/>
      <c r="AA24" s="369"/>
      <c r="AB24" s="369"/>
      <c r="AC24" s="369"/>
      <c r="AD24" s="369"/>
      <c r="AE24" s="369"/>
      <c r="AF24" s="370"/>
      <c r="AG24" s="371"/>
      <c r="AH24" s="372"/>
      <c r="AI24" s="373"/>
      <c r="AJ24" s="373"/>
      <c r="AK24" s="373"/>
      <c r="AL24" s="374"/>
      <c r="AM24" s="374"/>
      <c r="AN24" s="374"/>
      <c r="AO24" s="374"/>
      <c r="AP24" s="369"/>
      <c r="AQ24" s="369"/>
      <c r="AR24" s="369"/>
      <c r="AS24" s="369"/>
      <c r="AT24" s="369"/>
      <c r="AU24" s="368">
        <f>IF(N24="","",N24-V24)</f>
      </c>
      <c r="AV24" s="368"/>
      <c r="AW24" s="368"/>
      <c r="AX24" s="368"/>
      <c r="AY24" s="368"/>
      <c r="AZ24" s="375"/>
      <c r="BA24" s="376"/>
      <c r="BB24" s="376"/>
      <c r="BC24" s="377"/>
    </row>
    <row r="25" spans="2:55" ht="19.5" customHeight="1">
      <c r="B25" s="14"/>
      <c r="C25" s="15"/>
      <c r="D25" s="378"/>
      <c r="E25" s="379"/>
      <c r="F25" s="379"/>
      <c r="G25" s="379"/>
      <c r="H25" s="379"/>
      <c r="I25" s="379"/>
      <c r="J25" s="379"/>
      <c r="K25" s="379"/>
      <c r="L25" s="379"/>
      <c r="M25" s="380"/>
      <c r="N25" s="381"/>
      <c r="O25" s="381"/>
      <c r="P25" s="381"/>
      <c r="Q25" s="381"/>
      <c r="R25" s="381"/>
      <c r="S25" s="382">
        <f aca="true" t="shared" si="0" ref="S25:S33">IF(N25="","",V25/N25)</f>
      </c>
      <c r="T25" s="383"/>
      <c r="U25" s="384"/>
      <c r="V25" s="385">
        <f aca="true" t="shared" si="1" ref="V25:V33">IF(N25="","",AA25+AP25)</f>
      </c>
      <c r="W25" s="386"/>
      <c r="X25" s="386"/>
      <c r="Y25" s="386"/>
      <c r="Z25" s="387"/>
      <c r="AA25" s="388"/>
      <c r="AB25" s="389"/>
      <c r="AC25" s="389"/>
      <c r="AD25" s="389"/>
      <c r="AE25" s="390"/>
      <c r="AF25" s="391"/>
      <c r="AG25" s="392"/>
      <c r="AH25" s="393"/>
      <c r="AI25" s="394"/>
      <c r="AJ25" s="394"/>
      <c r="AK25" s="394"/>
      <c r="AL25" s="374"/>
      <c r="AM25" s="374"/>
      <c r="AN25" s="374"/>
      <c r="AO25" s="374"/>
      <c r="AP25" s="395"/>
      <c r="AQ25" s="395"/>
      <c r="AR25" s="395"/>
      <c r="AS25" s="395"/>
      <c r="AT25" s="395"/>
      <c r="AU25" s="385">
        <f aca="true" t="shared" si="2" ref="AU25:AU33">IF(N25="","",N25-V25)</f>
      </c>
      <c r="AV25" s="386"/>
      <c r="AW25" s="386"/>
      <c r="AX25" s="386"/>
      <c r="AY25" s="387"/>
      <c r="AZ25" s="396"/>
      <c r="BA25" s="396"/>
      <c r="BB25" s="396"/>
      <c r="BC25" s="396"/>
    </row>
    <row r="26" spans="2:55" ht="19.5" customHeight="1">
      <c r="B26" s="14"/>
      <c r="C26" s="15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81"/>
      <c r="O26" s="381"/>
      <c r="P26" s="381"/>
      <c r="Q26" s="381"/>
      <c r="R26" s="381"/>
      <c r="S26" s="382">
        <f t="shared" si="0"/>
      </c>
      <c r="T26" s="383"/>
      <c r="U26" s="384"/>
      <c r="V26" s="385">
        <f t="shared" si="1"/>
      </c>
      <c r="W26" s="386"/>
      <c r="X26" s="386"/>
      <c r="Y26" s="386"/>
      <c r="Z26" s="387"/>
      <c r="AA26" s="395"/>
      <c r="AB26" s="395"/>
      <c r="AC26" s="395"/>
      <c r="AD26" s="395"/>
      <c r="AE26" s="395"/>
      <c r="AF26" s="391"/>
      <c r="AG26" s="392"/>
      <c r="AH26" s="393"/>
      <c r="AI26" s="394"/>
      <c r="AJ26" s="394"/>
      <c r="AK26" s="394"/>
      <c r="AL26" s="374"/>
      <c r="AM26" s="374"/>
      <c r="AN26" s="374"/>
      <c r="AO26" s="374"/>
      <c r="AP26" s="395"/>
      <c r="AQ26" s="395"/>
      <c r="AR26" s="395"/>
      <c r="AS26" s="395"/>
      <c r="AT26" s="395"/>
      <c r="AU26" s="385">
        <f t="shared" si="2"/>
      </c>
      <c r="AV26" s="386"/>
      <c r="AW26" s="386"/>
      <c r="AX26" s="386"/>
      <c r="AY26" s="387"/>
      <c r="AZ26" s="396"/>
      <c r="BA26" s="396"/>
      <c r="BB26" s="396"/>
      <c r="BC26" s="396"/>
    </row>
    <row r="27" spans="2:55" ht="19.5" customHeight="1">
      <c r="B27" s="14"/>
      <c r="C27" s="15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81"/>
      <c r="O27" s="381"/>
      <c r="P27" s="381"/>
      <c r="Q27" s="381"/>
      <c r="R27" s="381"/>
      <c r="S27" s="382">
        <f t="shared" si="0"/>
      </c>
      <c r="T27" s="383"/>
      <c r="U27" s="384"/>
      <c r="V27" s="385">
        <f t="shared" si="1"/>
      </c>
      <c r="W27" s="386"/>
      <c r="X27" s="386"/>
      <c r="Y27" s="386"/>
      <c r="Z27" s="387"/>
      <c r="AA27" s="395"/>
      <c r="AB27" s="395"/>
      <c r="AC27" s="395"/>
      <c r="AD27" s="395"/>
      <c r="AE27" s="395"/>
      <c r="AF27" s="391"/>
      <c r="AG27" s="392"/>
      <c r="AH27" s="393"/>
      <c r="AI27" s="394"/>
      <c r="AJ27" s="394"/>
      <c r="AK27" s="394"/>
      <c r="AL27" s="374"/>
      <c r="AM27" s="374"/>
      <c r="AN27" s="374"/>
      <c r="AO27" s="374"/>
      <c r="AP27" s="395"/>
      <c r="AQ27" s="395"/>
      <c r="AR27" s="395"/>
      <c r="AS27" s="395"/>
      <c r="AT27" s="395"/>
      <c r="AU27" s="385">
        <f t="shared" si="2"/>
      </c>
      <c r="AV27" s="386"/>
      <c r="AW27" s="386"/>
      <c r="AX27" s="386"/>
      <c r="AY27" s="387"/>
      <c r="AZ27" s="396"/>
      <c r="BA27" s="396"/>
      <c r="BB27" s="396"/>
      <c r="BC27" s="396"/>
    </row>
    <row r="28" spans="2:55" ht="19.5" customHeight="1">
      <c r="B28" s="14"/>
      <c r="C28" s="15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81"/>
      <c r="O28" s="381"/>
      <c r="P28" s="381"/>
      <c r="Q28" s="381"/>
      <c r="R28" s="381"/>
      <c r="S28" s="382">
        <f t="shared" si="0"/>
      </c>
      <c r="T28" s="383"/>
      <c r="U28" s="384"/>
      <c r="V28" s="385">
        <f t="shared" si="1"/>
      </c>
      <c r="W28" s="386"/>
      <c r="X28" s="386"/>
      <c r="Y28" s="386"/>
      <c r="Z28" s="387"/>
      <c r="AA28" s="395"/>
      <c r="AB28" s="395"/>
      <c r="AC28" s="395"/>
      <c r="AD28" s="395"/>
      <c r="AE28" s="395"/>
      <c r="AF28" s="391"/>
      <c r="AG28" s="392"/>
      <c r="AH28" s="393"/>
      <c r="AI28" s="394"/>
      <c r="AJ28" s="394"/>
      <c r="AK28" s="394"/>
      <c r="AL28" s="374"/>
      <c r="AM28" s="374"/>
      <c r="AN28" s="374"/>
      <c r="AO28" s="374"/>
      <c r="AP28" s="395"/>
      <c r="AQ28" s="395"/>
      <c r="AR28" s="395"/>
      <c r="AS28" s="395"/>
      <c r="AT28" s="395"/>
      <c r="AU28" s="385">
        <f t="shared" si="2"/>
      </c>
      <c r="AV28" s="386"/>
      <c r="AW28" s="386"/>
      <c r="AX28" s="386"/>
      <c r="AY28" s="387"/>
      <c r="AZ28" s="396"/>
      <c r="BA28" s="396"/>
      <c r="BB28" s="396"/>
      <c r="BC28" s="396"/>
    </row>
    <row r="29" spans="2:55" ht="19.5" customHeight="1">
      <c r="B29" s="14"/>
      <c r="C29" s="15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81"/>
      <c r="O29" s="381"/>
      <c r="P29" s="381"/>
      <c r="Q29" s="381"/>
      <c r="R29" s="381"/>
      <c r="S29" s="382">
        <f t="shared" si="0"/>
      </c>
      <c r="T29" s="383"/>
      <c r="U29" s="384"/>
      <c r="V29" s="385">
        <f t="shared" si="1"/>
      </c>
      <c r="W29" s="386"/>
      <c r="X29" s="386"/>
      <c r="Y29" s="386"/>
      <c r="Z29" s="387"/>
      <c r="AA29" s="395"/>
      <c r="AB29" s="395"/>
      <c r="AC29" s="395"/>
      <c r="AD29" s="395"/>
      <c r="AE29" s="395"/>
      <c r="AF29" s="391"/>
      <c r="AG29" s="392"/>
      <c r="AH29" s="393"/>
      <c r="AI29" s="394"/>
      <c r="AJ29" s="394"/>
      <c r="AK29" s="394"/>
      <c r="AL29" s="374"/>
      <c r="AM29" s="374"/>
      <c r="AN29" s="374"/>
      <c r="AO29" s="374"/>
      <c r="AP29" s="395"/>
      <c r="AQ29" s="395"/>
      <c r="AR29" s="395"/>
      <c r="AS29" s="395"/>
      <c r="AT29" s="395"/>
      <c r="AU29" s="385">
        <f t="shared" si="2"/>
      </c>
      <c r="AV29" s="386"/>
      <c r="AW29" s="386"/>
      <c r="AX29" s="386"/>
      <c r="AY29" s="387"/>
      <c r="AZ29" s="396"/>
      <c r="BA29" s="396"/>
      <c r="BB29" s="396"/>
      <c r="BC29" s="396"/>
    </row>
    <row r="30" spans="2:55" ht="19.5" customHeight="1">
      <c r="B30" s="14"/>
      <c r="C30" s="15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81"/>
      <c r="O30" s="381"/>
      <c r="P30" s="381"/>
      <c r="Q30" s="381"/>
      <c r="R30" s="381"/>
      <c r="S30" s="382">
        <f t="shared" si="0"/>
      </c>
      <c r="T30" s="383"/>
      <c r="U30" s="384"/>
      <c r="V30" s="385">
        <f t="shared" si="1"/>
      </c>
      <c r="W30" s="386"/>
      <c r="X30" s="386"/>
      <c r="Y30" s="386"/>
      <c r="Z30" s="387"/>
      <c r="AA30" s="395"/>
      <c r="AB30" s="395"/>
      <c r="AC30" s="395"/>
      <c r="AD30" s="395"/>
      <c r="AE30" s="395"/>
      <c r="AF30" s="391"/>
      <c r="AG30" s="392"/>
      <c r="AH30" s="393"/>
      <c r="AI30" s="394"/>
      <c r="AJ30" s="394"/>
      <c r="AK30" s="394"/>
      <c r="AL30" s="374"/>
      <c r="AM30" s="374"/>
      <c r="AN30" s="374"/>
      <c r="AO30" s="374"/>
      <c r="AP30" s="395"/>
      <c r="AQ30" s="395"/>
      <c r="AR30" s="395"/>
      <c r="AS30" s="395"/>
      <c r="AT30" s="395"/>
      <c r="AU30" s="385">
        <f t="shared" si="2"/>
      </c>
      <c r="AV30" s="386"/>
      <c r="AW30" s="386"/>
      <c r="AX30" s="386"/>
      <c r="AY30" s="387"/>
      <c r="AZ30" s="396"/>
      <c r="BA30" s="396"/>
      <c r="BB30" s="396"/>
      <c r="BC30" s="396"/>
    </row>
    <row r="31" spans="2:55" ht="19.5" customHeight="1">
      <c r="B31" s="14"/>
      <c r="C31" s="15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81"/>
      <c r="O31" s="381"/>
      <c r="P31" s="381"/>
      <c r="Q31" s="381"/>
      <c r="R31" s="381"/>
      <c r="S31" s="382">
        <f t="shared" si="0"/>
      </c>
      <c r="T31" s="383"/>
      <c r="U31" s="384"/>
      <c r="V31" s="385">
        <f t="shared" si="1"/>
      </c>
      <c r="W31" s="386"/>
      <c r="X31" s="386"/>
      <c r="Y31" s="386"/>
      <c r="Z31" s="387"/>
      <c r="AA31" s="395"/>
      <c r="AB31" s="395"/>
      <c r="AC31" s="395"/>
      <c r="AD31" s="395"/>
      <c r="AE31" s="395"/>
      <c r="AF31" s="391"/>
      <c r="AG31" s="392"/>
      <c r="AH31" s="393"/>
      <c r="AI31" s="394"/>
      <c r="AJ31" s="394"/>
      <c r="AK31" s="394"/>
      <c r="AL31" s="374"/>
      <c r="AM31" s="374"/>
      <c r="AN31" s="374"/>
      <c r="AO31" s="374"/>
      <c r="AP31" s="395"/>
      <c r="AQ31" s="395"/>
      <c r="AR31" s="395"/>
      <c r="AS31" s="395"/>
      <c r="AT31" s="395"/>
      <c r="AU31" s="385">
        <f t="shared" si="2"/>
      </c>
      <c r="AV31" s="386"/>
      <c r="AW31" s="386"/>
      <c r="AX31" s="386"/>
      <c r="AY31" s="387"/>
      <c r="AZ31" s="396"/>
      <c r="BA31" s="396"/>
      <c r="BB31" s="396"/>
      <c r="BC31" s="396"/>
    </row>
    <row r="32" spans="2:55" ht="19.5" customHeight="1">
      <c r="B32" s="14"/>
      <c r="C32" s="15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81"/>
      <c r="O32" s="381"/>
      <c r="P32" s="381"/>
      <c r="Q32" s="381"/>
      <c r="R32" s="381"/>
      <c r="S32" s="382">
        <f t="shared" si="0"/>
      </c>
      <c r="T32" s="383"/>
      <c r="U32" s="384"/>
      <c r="V32" s="385">
        <f t="shared" si="1"/>
      </c>
      <c r="W32" s="386"/>
      <c r="X32" s="386"/>
      <c r="Y32" s="386"/>
      <c r="Z32" s="387"/>
      <c r="AA32" s="395"/>
      <c r="AB32" s="395"/>
      <c r="AC32" s="395"/>
      <c r="AD32" s="395"/>
      <c r="AE32" s="395"/>
      <c r="AF32" s="391"/>
      <c r="AG32" s="392"/>
      <c r="AH32" s="393"/>
      <c r="AI32" s="394"/>
      <c r="AJ32" s="394"/>
      <c r="AK32" s="394"/>
      <c r="AL32" s="374"/>
      <c r="AM32" s="374"/>
      <c r="AN32" s="374"/>
      <c r="AO32" s="374"/>
      <c r="AP32" s="395"/>
      <c r="AQ32" s="395"/>
      <c r="AR32" s="395"/>
      <c r="AS32" s="395"/>
      <c r="AT32" s="395"/>
      <c r="AU32" s="385">
        <f t="shared" si="2"/>
      </c>
      <c r="AV32" s="386"/>
      <c r="AW32" s="386"/>
      <c r="AX32" s="386"/>
      <c r="AY32" s="387"/>
      <c r="AZ32" s="396"/>
      <c r="BA32" s="396"/>
      <c r="BB32" s="396"/>
      <c r="BC32" s="396"/>
    </row>
    <row r="33" spans="2:55" ht="19.5" customHeight="1">
      <c r="B33" s="16"/>
      <c r="C33" s="17"/>
      <c r="D33" s="398"/>
      <c r="E33" s="399"/>
      <c r="F33" s="399"/>
      <c r="G33" s="399"/>
      <c r="H33" s="399"/>
      <c r="I33" s="399"/>
      <c r="J33" s="399"/>
      <c r="K33" s="399"/>
      <c r="L33" s="399"/>
      <c r="M33" s="400"/>
      <c r="N33" s="401"/>
      <c r="O33" s="401"/>
      <c r="P33" s="401"/>
      <c r="Q33" s="401"/>
      <c r="R33" s="401"/>
      <c r="S33" s="402">
        <f t="shared" si="0"/>
      </c>
      <c r="T33" s="403"/>
      <c r="U33" s="404"/>
      <c r="V33" s="405">
        <f t="shared" si="1"/>
      </c>
      <c r="W33" s="406"/>
      <c r="X33" s="406"/>
      <c r="Y33" s="406"/>
      <c r="Z33" s="407"/>
      <c r="AA33" s="408"/>
      <c r="AB33" s="408"/>
      <c r="AC33" s="408"/>
      <c r="AD33" s="408"/>
      <c r="AE33" s="408"/>
      <c r="AF33" s="409"/>
      <c r="AG33" s="410"/>
      <c r="AH33" s="411"/>
      <c r="AI33" s="412"/>
      <c r="AJ33" s="412"/>
      <c r="AK33" s="412"/>
      <c r="AL33" s="413"/>
      <c r="AM33" s="413"/>
      <c r="AN33" s="413"/>
      <c r="AO33" s="413"/>
      <c r="AP33" s="408"/>
      <c r="AQ33" s="408"/>
      <c r="AR33" s="408"/>
      <c r="AS33" s="408"/>
      <c r="AT33" s="408"/>
      <c r="AU33" s="405">
        <f t="shared" si="2"/>
      </c>
      <c r="AV33" s="406"/>
      <c r="AW33" s="406"/>
      <c r="AX33" s="406"/>
      <c r="AY33" s="407"/>
      <c r="AZ33" s="414"/>
      <c r="BA33" s="414"/>
      <c r="BB33" s="414"/>
      <c r="BC33" s="414"/>
    </row>
    <row r="34" spans="2:55" ht="19.5" customHeight="1">
      <c r="B34" s="415" t="s">
        <v>30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6">
        <f>SUM(N24:R33)</f>
        <v>0</v>
      </c>
      <c r="O34" s="417"/>
      <c r="P34" s="417"/>
      <c r="Q34" s="417"/>
      <c r="R34" s="418"/>
      <c r="S34" s="419"/>
      <c r="T34" s="419"/>
      <c r="U34" s="419"/>
      <c r="V34" s="416">
        <f>SUM(V24:Z33)</f>
        <v>0</v>
      </c>
      <c r="W34" s="417"/>
      <c r="X34" s="417"/>
      <c r="Y34" s="417"/>
      <c r="Z34" s="418"/>
      <c r="AA34" s="416">
        <f>SUM(AA24:AE33)</f>
        <v>0</v>
      </c>
      <c r="AB34" s="417"/>
      <c r="AC34" s="417"/>
      <c r="AD34" s="417"/>
      <c r="AE34" s="418"/>
      <c r="AF34" s="420"/>
      <c r="AG34" s="420"/>
      <c r="AH34" s="420"/>
      <c r="AI34" s="419"/>
      <c r="AJ34" s="419"/>
      <c r="AK34" s="419"/>
      <c r="AL34" s="421"/>
      <c r="AM34" s="421"/>
      <c r="AN34" s="421"/>
      <c r="AO34" s="421"/>
      <c r="AP34" s="422">
        <f>SUM(AP24:AT33)</f>
        <v>0</v>
      </c>
      <c r="AQ34" s="419"/>
      <c r="AR34" s="419"/>
      <c r="AS34" s="419"/>
      <c r="AT34" s="419"/>
      <c r="AU34" s="423">
        <f>SUM(AU24:AY33)</f>
        <v>0</v>
      </c>
      <c r="AV34" s="424"/>
      <c r="AW34" s="424"/>
      <c r="AX34" s="424"/>
      <c r="AY34" s="425"/>
      <c r="AZ34" s="426"/>
      <c r="BA34" s="426"/>
      <c r="BB34" s="426"/>
      <c r="BC34" s="426"/>
    </row>
    <row r="35" spans="2:55" ht="19.5" customHeight="1">
      <c r="B35" s="427" t="s">
        <v>31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8">
        <f>N34*0.1</f>
        <v>0</v>
      </c>
      <c r="O35" s="428"/>
      <c r="P35" s="428"/>
      <c r="Q35" s="428"/>
      <c r="R35" s="428"/>
      <c r="S35" s="429"/>
      <c r="T35" s="429"/>
      <c r="U35" s="429"/>
      <c r="V35" s="430">
        <f>IF(N24="","",AA35+AP35)</f>
      </c>
      <c r="W35" s="430"/>
      <c r="X35" s="430"/>
      <c r="Y35" s="430"/>
      <c r="Z35" s="430"/>
      <c r="AA35" s="428">
        <f>AA34*0.1</f>
        <v>0</v>
      </c>
      <c r="AB35" s="428"/>
      <c r="AC35" s="428"/>
      <c r="AD35" s="428"/>
      <c r="AE35" s="428"/>
      <c r="AF35" s="431"/>
      <c r="AG35" s="431"/>
      <c r="AH35" s="431"/>
      <c r="AI35" s="432"/>
      <c r="AJ35" s="432"/>
      <c r="AK35" s="432"/>
      <c r="AL35" s="433"/>
      <c r="AM35" s="433"/>
      <c r="AN35" s="433"/>
      <c r="AO35" s="433"/>
      <c r="AP35" s="434">
        <f>ROUNDDOWN(AP34*0.1,0)</f>
        <v>0</v>
      </c>
      <c r="AQ35" s="435"/>
      <c r="AR35" s="435"/>
      <c r="AS35" s="435"/>
      <c r="AT35" s="436"/>
      <c r="AU35" s="437">
        <f>AU34*0.1</f>
        <v>0</v>
      </c>
      <c r="AV35" s="438"/>
      <c r="AW35" s="438"/>
      <c r="AX35" s="438"/>
      <c r="AY35" s="439"/>
      <c r="AZ35" s="429"/>
      <c r="BA35" s="429"/>
      <c r="BB35" s="429"/>
      <c r="BC35" s="429"/>
    </row>
    <row r="36" spans="2:55" ht="19.5" customHeight="1">
      <c r="B36" s="440" t="s">
        <v>71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1">
        <f>SUM(N34:R35)</f>
        <v>0</v>
      </c>
      <c r="O36" s="441"/>
      <c r="P36" s="441"/>
      <c r="Q36" s="441"/>
      <c r="R36" s="441"/>
      <c r="S36" s="442"/>
      <c r="T36" s="442"/>
      <c r="U36" s="442"/>
      <c r="V36" s="441">
        <f>IF(N24="","",SUM(V34:Z35))</f>
      </c>
      <c r="W36" s="441"/>
      <c r="X36" s="441"/>
      <c r="Y36" s="441"/>
      <c r="Z36" s="441"/>
      <c r="AA36" s="441">
        <f>SUM(AA34:AE35)</f>
        <v>0</v>
      </c>
      <c r="AB36" s="441"/>
      <c r="AC36" s="441"/>
      <c r="AD36" s="441"/>
      <c r="AE36" s="441"/>
      <c r="AF36" s="443"/>
      <c r="AG36" s="443"/>
      <c r="AH36" s="443"/>
      <c r="AI36" s="444"/>
      <c r="AJ36" s="444"/>
      <c r="AK36" s="444"/>
      <c r="AL36" s="445"/>
      <c r="AM36" s="445"/>
      <c r="AN36" s="445"/>
      <c r="AO36" s="445"/>
      <c r="AP36" s="446">
        <f>SUM(AP34:AT35)</f>
        <v>0</v>
      </c>
      <c r="AQ36" s="447"/>
      <c r="AR36" s="447"/>
      <c r="AS36" s="447"/>
      <c r="AT36" s="448"/>
      <c r="AU36" s="446">
        <f>SUM(AU34:AY35)</f>
        <v>0</v>
      </c>
      <c r="AV36" s="447"/>
      <c r="AW36" s="447"/>
      <c r="AX36" s="447"/>
      <c r="AY36" s="448"/>
      <c r="AZ36" s="442"/>
      <c r="BA36" s="442"/>
      <c r="BB36" s="442"/>
      <c r="BC36" s="442"/>
    </row>
    <row r="37" s="6" customFormat="1" ht="7.5" customHeight="1"/>
    <row r="38" spans="2:55" s="2" customFormat="1" ht="13.5">
      <c r="B38" s="191" t="s">
        <v>63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7"/>
      <c r="AC38" s="7"/>
      <c r="AF38" s="18"/>
      <c r="AG38" s="19"/>
      <c r="AH38" s="20"/>
      <c r="AI38" s="18"/>
      <c r="AJ38" s="19"/>
      <c r="AK38" s="20"/>
      <c r="AL38" s="18"/>
      <c r="AM38" s="19"/>
      <c r="AN38" s="20"/>
      <c r="AO38" s="18"/>
      <c r="AP38" s="19"/>
      <c r="AQ38" s="20"/>
      <c r="AR38" s="18"/>
      <c r="AS38" s="19"/>
      <c r="AT38" s="20"/>
      <c r="AU38" s="18"/>
      <c r="AV38" s="19"/>
      <c r="AW38" s="20"/>
      <c r="AX38" s="18"/>
      <c r="AY38" s="19"/>
      <c r="AZ38" s="20"/>
      <c r="BA38" s="18"/>
      <c r="BB38" s="19"/>
      <c r="BC38" s="20"/>
    </row>
    <row r="39" spans="2:55" s="2" customFormat="1" ht="13.5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7"/>
      <c r="AC39" s="7"/>
      <c r="AF39" s="21"/>
      <c r="AG39" s="7"/>
      <c r="AH39" s="22"/>
      <c r="AI39" s="21"/>
      <c r="AJ39" s="7"/>
      <c r="AK39" s="22"/>
      <c r="AL39" s="21"/>
      <c r="AM39" s="7"/>
      <c r="AN39" s="22"/>
      <c r="AO39" s="21"/>
      <c r="AP39" s="7"/>
      <c r="AQ39" s="22"/>
      <c r="AR39" s="21"/>
      <c r="AS39" s="7"/>
      <c r="AT39" s="22"/>
      <c r="AU39" s="21"/>
      <c r="AV39" s="7"/>
      <c r="AW39" s="22"/>
      <c r="AX39" s="21"/>
      <c r="AY39" s="7"/>
      <c r="AZ39" s="22"/>
      <c r="BA39" s="21"/>
      <c r="BB39" s="7"/>
      <c r="BC39" s="22"/>
    </row>
    <row r="40" spans="2:55" s="2" customFormat="1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F40" s="23"/>
      <c r="AG40" s="24"/>
      <c r="AH40" s="25"/>
      <c r="AI40" s="23"/>
      <c r="AJ40" s="24"/>
      <c r="AK40" s="25"/>
      <c r="AL40" s="23"/>
      <c r="AM40" s="24"/>
      <c r="AN40" s="25"/>
      <c r="AO40" s="23"/>
      <c r="AP40" s="24"/>
      <c r="AQ40" s="25"/>
      <c r="AR40" s="23"/>
      <c r="AS40" s="24"/>
      <c r="AT40" s="25"/>
      <c r="AU40" s="23"/>
      <c r="AV40" s="24"/>
      <c r="AW40" s="25"/>
      <c r="AX40" s="23"/>
      <c r="AY40" s="24"/>
      <c r="AZ40" s="25"/>
      <c r="BA40" s="23"/>
      <c r="BB40" s="24"/>
      <c r="BC40" s="25"/>
    </row>
    <row r="41" spans="1:55" s="2" customFormat="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450" t="s">
        <v>43</v>
      </c>
      <c r="AV41" s="450"/>
      <c r="AW41" s="450"/>
      <c r="AX41" s="450"/>
      <c r="AY41" s="450"/>
      <c r="AZ41" s="450"/>
      <c r="BA41" s="450"/>
      <c r="BB41" s="450"/>
      <c r="BC41" s="450"/>
    </row>
    <row r="42" spans="1:55" s="2" customFormat="1" ht="13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52" t="s">
        <v>70</v>
      </c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26"/>
      <c r="AM42" s="26"/>
      <c r="AN42" s="26"/>
      <c r="AO42" s="26"/>
      <c r="AP42" s="26"/>
      <c r="AQ42" s="26"/>
      <c r="AR42" s="26"/>
      <c r="AS42" s="26"/>
      <c r="AT42" s="26"/>
      <c r="AU42" s="450"/>
      <c r="AV42" s="450"/>
      <c r="AW42" s="450"/>
      <c r="AX42" s="450"/>
      <c r="AY42" s="450"/>
      <c r="AZ42" s="450"/>
      <c r="BA42" s="450"/>
      <c r="BB42" s="450"/>
      <c r="BC42" s="450"/>
    </row>
    <row r="43" spans="1:55" s="2" customFormat="1" ht="12.75" customHeight="1">
      <c r="A43" s="26"/>
      <c r="B43" s="281" t="s">
        <v>68</v>
      </c>
      <c r="C43" s="281"/>
      <c r="D43" s="281"/>
      <c r="E43" s="281"/>
      <c r="F43" s="281"/>
      <c r="G43" s="281"/>
      <c r="H43" s="281"/>
      <c r="I43" s="281"/>
      <c r="J43" s="27"/>
      <c r="K43" s="27"/>
      <c r="L43" s="27"/>
      <c r="M43" s="26"/>
      <c r="N43" s="26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2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</row>
    <row r="44" spans="1:55" s="2" customFormat="1" ht="14.25">
      <c r="A44" s="26"/>
      <c r="B44" s="281"/>
      <c r="C44" s="281"/>
      <c r="D44" s="281"/>
      <c r="E44" s="281"/>
      <c r="F44" s="281"/>
      <c r="G44" s="281"/>
      <c r="H44" s="281"/>
      <c r="I44" s="281"/>
      <c r="J44" s="27"/>
      <c r="K44" s="282" t="s">
        <v>69</v>
      </c>
      <c r="L44" s="282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451" t="s">
        <v>62</v>
      </c>
      <c r="AS44" s="451"/>
      <c r="AT44" s="451">
        <f>AT4</f>
        <v>0</v>
      </c>
      <c r="AU44" s="451"/>
      <c r="AV44" s="26" t="s">
        <v>27</v>
      </c>
      <c r="AW44" s="451">
        <f>AW4</f>
        <v>0</v>
      </c>
      <c r="AX44" s="451"/>
      <c r="AY44" s="26" t="s">
        <v>28</v>
      </c>
      <c r="AZ44" s="451">
        <f>AZ4</f>
        <v>0</v>
      </c>
      <c r="BA44" s="451"/>
      <c r="BB44" s="26" t="s">
        <v>7</v>
      </c>
      <c r="BC44" s="26" t="s">
        <v>29</v>
      </c>
    </row>
    <row r="45" spans="1:55" s="2" customFormat="1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449" t="s">
        <v>9</v>
      </c>
      <c r="O45" s="449"/>
      <c r="P45" s="449"/>
      <c r="Q45" s="449"/>
      <c r="R45" s="449"/>
      <c r="S45" s="449" t="s">
        <v>33</v>
      </c>
      <c r="T45" s="449"/>
      <c r="U45" s="449"/>
      <c r="V45" s="449"/>
      <c r="W45" s="449"/>
      <c r="X45" s="449" t="s">
        <v>10</v>
      </c>
      <c r="Y45" s="449"/>
      <c r="Z45" s="449"/>
      <c r="AA45" s="449"/>
      <c r="AB45" s="449"/>
      <c r="AC45" s="449" t="s">
        <v>11</v>
      </c>
      <c r="AD45" s="449"/>
      <c r="AE45" s="449"/>
      <c r="AF45" s="449"/>
      <c r="AG45" s="449"/>
      <c r="AH45" s="449" t="s">
        <v>12</v>
      </c>
      <c r="AI45" s="449"/>
      <c r="AJ45" s="449"/>
      <c r="AK45" s="449"/>
      <c r="AL45" s="449"/>
      <c r="AM45" s="26"/>
      <c r="AN45" s="307" t="s">
        <v>2</v>
      </c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9"/>
    </row>
    <row r="46" spans="1:55" s="2" customFormat="1" ht="1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26"/>
      <c r="AN46" s="306" t="s">
        <v>3</v>
      </c>
      <c r="AO46" s="294"/>
      <c r="AP46" s="455">
        <f>AP6</f>
        <v>0</v>
      </c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6"/>
    </row>
    <row r="47" spans="1:55" s="2" customFormat="1" ht="15" customHeight="1">
      <c r="A47" s="26"/>
      <c r="B47" s="28"/>
      <c r="C47" s="2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26"/>
      <c r="AN47" s="306" t="s">
        <v>4</v>
      </c>
      <c r="AO47" s="294"/>
      <c r="AP47" s="455">
        <f>AP7</f>
        <v>0</v>
      </c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6"/>
    </row>
    <row r="48" spans="1:55" s="2" customFormat="1" ht="15" customHeight="1">
      <c r="A48" s="26"/>
      <c r="B48" s="294" t="s">
        <v>0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6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26"/>
      <c r="AN48" s="29"/>
      <c r="AO48" s="28"/>
      <c r="AP48" s="294">
        <f>AP8</f>
        <v>0</v>
      </c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451" t="s">
        <v>41</v>
      </c>
      <c r="BC48" s="453"/>
    </row>
    <row r="49" spans="1:55" s="2" customFormat="1" ht="13.5" customHeight="1">
      <c r="A49" s="26"/>
      <c r="B49" s="457">
        <f>B9</f>
        <v>0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28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26"/>
      <c r="AN49" s="292" t="s">
        <v>67</v>
      </c>
      <c r="AO49" s="293"/>
      <c r="AP49" s="294">
        <f>AP9</f>
        <v>0</v>
      </c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5"/>
    </row>
    <row r="50" spans="1:55" s="2" customFormat="1" ht="13.5" customHeight="1">
      <c r="A50" s="2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28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  <c r="AM50" s="26"/>
      <c r="AN50" s="454" t="s">
        <v>64</v>
      </c>
      <c r="AO50" s="290"/>
      <c r="AP50" s="289">
        <f>AP10</f>
        <v>0</v>
      </c>
      <c r="AQ50" s="289"/>
      <c r="AR50" s="289"/>
      <c r="AS50" s="289"/>
      <c r="AT50" s="289"/>
      <c r="AU50" s="289"/>
      <c r="AV50" s="290" t="s">
        <v>65</v>
      </c>
      <c r="AW50" s="290"/>
      <c r="AX50" s="289">
        <f>AX10</f>
        <v>0</v>
      </c>
      <c r="AY50" s="289"/>
      <c r="AZ50" s="289"/>
      <c r="BA50" s="289"/>
      <c r="BB50" s="289"/>
      <c r="BC50" s="291"/>
    </row>
    <row r="51" spans="1:55" s="2" customFormat="1" ht="7.5" customHeight="1">
      <c r="A51" s="26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28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26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</row>
    <row r="52" spans="1:55" s="2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  <c r="AM52" s="26"/>
      <c r="AN52" s="296" t="s">
        <v>34</v>
      </c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8"/>
    </row>
    <row r="53" spans="1:55" s="2" customFormat="1" ht="15" customHeight="1">
      <c r="A53" s="26"/>
      <c r="B53" s="449" t="s">
        <v>1</v>
      </c>
      <c r="C53" s="449"/>
      <c r="D53" s="449"/>
      <c r="E53" s="534">
        <f>E13</f>
        <v>0</v>
      </c>
      <c r="F53" s="534"/>
      <c r="G53" s="534"/>
      <c r="H53" s="534"/>
      <c r="I53" s="534"/>
      <c r="J53" s="534"/>
      <c r="K53" s="534"/>
      <c r="L53" s="534"/>
      <c r="M53" s="26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26"/>
      <c r="AN53" s="301">
        <f>AN13</f>
        <v>0</v>
      </c>
      <c r="AO53" s="300"/>
      <c r="AP53" s="300"/>
      <c r="AQ53" s="300"/>
      <c r="AR53" s="300"/>
      <c r="AS53" s="299" t="str">
        <f>AS13</f>
        <v>銀行</v>
      </c>
      <c r="AT53" s="299"/>
      <c r="AU53" s="299"/>
      <c r="AV53" s="300">
        <f>AV13</f>
        <v>0</v>
      </c>
      <c r="AW53" s="300"/>
      <c r="AX53" s="300"/>
      <c r="AY53" s="300"/>
      <c r="AZ53" s="300"/>
      <c r="BA53" s="300"/>
      <c r="BB53" s="299" t="str">
        <f>BB13</f>
        <v>支店</v>
      </c>
      <c r="BC53" s="463"/>
    </row>
    <row r="54" spans="1:55" s="2" customFormat="1" ht="15" customHeight="1">
      <c r="A54" s="26"/>
      <c r="B54" s="449"/>
      <c r="C54" s="449"/>
      <c r="D54" s="449"/>
      <c r="E54" s="534"/>
      <c r="F54" s="534"/>
      <c r="G54" s="534"/>
      <c r="H54" s="534"/>
      <c r="I54" s="534"/>
      <c r="J54" s="534"/>
      <c r="K54" s="534"/>
      <c r="L54" s="534"/>
      <c r="M54" s="31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  <c r="AM54" s="26"/>
      <c r="AN54" s="480" t="s">
        <v>39</v>
      </c>
      <c r="AO54" s="480"/>
      <c r="AP54" s="480"/>
      <c r="AQ54" s="480"/>
      <c r="AR54" s="480"/>
      <c r="AS54" s="296">
        <f>AS14</f>
        <v>0</v>
      </c>
      <c r="AT54" s="297"/>
      <c r="AU54" s="297"/>
      <c r="AV54" s="298"/>
      <c r="AW54" s="296" t="s">
        <v>40</v>
      </c>
      <c r="AX54" s="297"/>
      <c r="AY54" s="298"/>
      <c r="AZ54" s="301">
        <f>AZ14</f>
        <v>0</v>
      </c>
      <c r="BA54" s="300"/>
      <c r="BB54" s="300"/>
      <c r="BC54" s="302"/>
    </row>
    <row r="55" spans="1:55" s="2" customFormat="1" ht="13.5" customHeight="1">
      <c r="A55" s="26"/>
      <c r="B55" s="28"/>
      <c r="C55" s="28"/>
      <c r="D55" s="28"/>
      <c r="E55" s="32"/>
      <c r="F55" s="32"/>
      <c r="G55" s="32"/>
      <c r="H55" s="32"/>
      <c r="I55" s="32"/>
      <c r="J55" s="32"/>
      <c r="K55" s="32"/>
      <c r="L55" s="32"/>
      <c r="M55" s="31"/>
      <c r="N55" s="449" t="s">
        <v>24</v>
      </c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26"/>
      <c r="AN55" s="459" t="s">
        <v>42</v>
      </c>
      <c r="AO55" s="460"/>
      <c r="AP55" s="460"/>
      <c r="AQ55" s="461"/>
      <c r="AR55" s="303">
        <f>AR15</f>
        <v>0</v>
      </c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4"/>
    </row>
    <row r="56" spans="1:55" s="2" customFormat="1" ht="15" customHeight="1">
      <c r="A56" s="26"/>
      <c r="B56" s="478" t="s">
        <v>60</v>
      </c>
      <c r="C56" s="479"/>
      <c r="D56" s="479"/>
      <c r="E56" s="474">
        <f>E16</f>
        <v>0</v>
      </c>
      <c r="F56" s="474"/>
      <c r="G56" s="474"/>
      <c r="H56" s="474"/>
      <c r="I56" s="474"/>
      <c r="J56" s="474"/>
      <c r="K56" s="474"/>
      <c r="L56" s="474"/>
      <c r="M56" s="31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26"/>
      <c r="AN56" s="462" t="s">
        <v>26</v>
      </c>
      <c r="AO56" s="299"/>
      <c r="AP56" s="299"/>
      <c r="AQ56" s="463"/>
      <c r="AR56" s="464">
        <f>AR16</f>
        <v>0</v>
      </c>
      <c r="AS56" s="464"/>
      <c r="AT56" s="464"/>
      <c r="AU56" s="464"/>
      <c r="AV56" s="464"/>
      <c r="AW56" s="464"/>
      <c r="AX56" s="464"/>
      <c r="AY56" s="464"/>
      <c r="AZ56" s="464"/>
      <c r="BA56" s="464"/>
      <c r="BB56" s="464"/>
      <c r="BC56" s="465"/>
    </row>
    <row r="57" spans="1:55" s="2" customFormat="1" ht="7.5" customHeight="1">
      <c r="A57" s="26"/>
      <c r="B57" s="479"/>
      <c r="C57" s="479"/>
      <c r="D57" s="479"/>
      <c r="E57" s="474"/>
      <c r="F57" s="474"/>
      <c r="G57" s="474"/>
      <c r="H57" s="474"/>
      <c r="I57" s="474"/>
      <c r="J57" s="474"/>
      <c r="K57" s="474"/>
      <c r="L57" s="474"/>
      <c r="M57" s="26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55" s="2" customFormat="1" ht="7.5" customHeight="1">
      <c r="A58" s="26"/>
      <c r="B58" s="26"/>
      <c r="C58" s="26"/>
      <c r="D58" s="26"/>
      <c r="E58" s="466">
        <f>AP76</f>
        <v>0</v>
      </c>
      <c r="F58" s="466"/>
      <c r="G58" s="466"/>
      <c r="H58" s="466"/>
      <c r="I58" s="466"/>
      <c r="J58" s="466"/>
      <c r="K58" s="466"/>
      <c r="L58" s="26"/>
      <c r="M58" s="26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6"/>
      <c r="AN58" s="449" t="s">
        <v>5</v>
      </c>
      <c r="AO58" s="449"/>
      <c r="AP58" s="449"/>
      <c r="AQ58" s="449"/>
      <c r="AR58" s="449"/>
      <c r="AS58" s="468">
        <f>AS18</f>
        <v>0</v>
      </c>
      <c r="AT58" s="469"/>
      <c r="AU58" s="469"/>
      <c r="AV58" s="469"/>
      <c r="AW58" s="469"/>
      <c r="AX58" s="469"/>
      <c r="AY58" s="469"/>
      <c r="AZ58" s="469"/>
      <c r="BA58" s="469"/>
      <c r="BB58" s="469"/>
      <c r="BC58" s="470"/>
    </row>
    <row r="59" spans="1:55" s="2" customFormat="1" ht="16.5" customHeight="1">
      <c r="A59" s="26"/>
      <c r="B59" s="475" t="s">
        <v>22</v>
      </c>
      <c r="C59" s="475"/>
      <c r="D59" s="475"/>
      <c r="E59" s="466"/>
      <c r="F59" s="466"/>
      <c r="G59" s="466"/>
      <c r="H59" s="466"/>
      <c r="I59" s="466"/>
      <c r="J59" s="466"/>
      <c r="K59" s="466"/>
      <c r="L59" s="477" t="s">
        <v>23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449"/>
      <c r="AO59" s="449"/>
      <c r="AP59" s="449"/>
      <c r="AQ59" s="449"/>
      <c r="AR59" s="449"/>
      <c r="AS59" s="471"/>
      <c r="AT59" s="472"/>
      <c r="AU59" s="472"/>
      <c r="AV59" s="472"/>
      <c r="AW59" s="472"/>
      <c r="AX59" s="472"/>
      <c r="AY59" s="472"/>
      <c r="AZ59" s="472"/>
      <c r="BA59" s="472"/>
      <c r="BB59" s="472"/>
      <c r="BC59" s="473"/>
    </row>
    <row r="60" spans="1:55" s="2" customFormat="1" ht="8.25" customHeight="1">
      <c r="A60" s="26"/>
      <c r="B60" s="476"/>
      <c r="C60" s="476"/>
      <c r="D60" s="476"/>
      <c r="E60" s="467"/>
      <c r="F60" s="467"/>
      <c r="G60" s="467"/>
      <c r="H60" s="467"/>
      <c r="I60" s="467"/>
      <c r="J60" s="467"/>
      <c r="K60" s="467"/>
      <c r="L60" s="289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s="2" customFormat="1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s="2" customFormat="1" ht="13.5">
      <c r="A62" s="26"/>
      <c r="B62" s="449" t="s">
        <v>6</v>
      </c>
      <c r="C62" s="449" t="s">
        <v>7</v>
      </c>
      <c r="D62" s="449" t="s">
        <v>8</v>
      </c>
      <c r="E62" s="449"/>
      <c r="F62" s="449"/>
      <c r="G62" s="449"/>
      <c r="H62" s="449"/>
      <c r="I62" s="449"/>
      <c r="J62" s="449"/>
      <c r="K62" s="449"/>
      <c r="L62" s="449"/>
      <c r="M62" s="449"/>
      <c r="N62" s="449" t="s">
        <v>13</v>
      </c>
      <c r="O62" s="449"/>
      <c r="P62" s="449"/>
      <c r="Q62" s="449"/>
      <c r="R62" s="449"/>
      <c r="S62" s="480" t="s">
        <v>14</v>
      </c>
      <c r="T62" s="480"/>
      <c r="U62" s="480"/>
      <c r="V62" s="480"/>
      <c r="W62" s="480"/>
      <c r="X62" s="480"/>
      <c r="Y62" s="480"/>
      <c r="Z62" s="480"/>
      <c r="AA62" s="449" t="s">
        <v>17</v>
      </c>
      <c r="AB62" s="449"/>
      <c r="AC62" s="449"/>
      <c r="AD62" s="449"/>
      <c r="AE62" s="449"/>
      <c r="AF62" s="480" t="s">
        <v>25</v>
      </c>
      <c r="AG62" s="480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49" t="s">
        <v>20</v>
      </c>
      <c r="AV62" s="449"/>
      <c r="AW62" s="449"/>
      <c r="AX62" s="449"/>
      <c r="AY62" s="449"/>
      <c r="AZ62" s="449" t="s">
        <v>36</v>
      </c>
      <c r="BA62" s="449"/>
      <c r="BB62" s="449"/>
      <c r="BC62" s="449"/>
    </row>
    <row r="63" spans="1:55" s="2" customFormat="1" ht="13.5">
      <c r="A63" s="26"/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80" t="s">
        <v>16</v>
      </c>
      <c r="T63" s="480"/>
      <c r="U63" s="480"/>
      <c r="V63" s="480" t="s">
        <v>15</v>
      </c>
      <c r="W63" s="480"/>
      <c r="X63" s="480"/>
      <c r="Y63" s="480"/>
      <c r="Z63" s="480"/>
      <c r="AA63" s="449"/>
      <c r="AB63" s="449"/>
      <c r="AC63" s="449"/>
      <c r="AD63" s="449"/>
      <c r="AE63" s="449"/>
      <c r="AF63" s="449" t="s">
        <v>18</v>
      </c>
      <c r="AG63" s="449"/>
      <c r="AH63" s="449"/>
      <c r="AI63" s="449" t="s">
        <v>19</v>
      </c>
      <c r="AJ63" s="449"/>
      <c r="AK63" s="449"/>
      <c r="AL63" s="449" t="s">
        <v>35</v>
      </c>
      <c r="AM63" s="449"/>
      <c r="AN63" s="449"/>
      <c r="AO63" s="449"/>
      <c r="AP63" s="449" t="s">
        <v>21</v>
      </c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</row>
    <row r="64" spans="1:55" s="2" customFormat="1" ht="19.5" customHeight="1">
      <c r="A64" s="26"/>
      <c r="B64" s="33">
        <f>B24</f>
        <v>0</v>
      </c>
      <c r="C64" s="34">
        <f>C24</f>
        <v>0</v>
      </c>
      <c r="D64" s="485">
        <f aca="true" t="shared" si="3" ref="D64:D73">D24</f>
        <v>0</v>
      </c>
      <c r="E64" s="485"/>
      <c r="F64" s="485"/>
      <c r="G64" s="485"/>
      <c r="H64" s="485"/>
      <c r="I64" s="485"/>
      <c r="J64" s="485"/>
      <c r="K64" s="485"/>
      <c r="L64" s="485"/>
      <c r="M64" s="485"/>
      <c r="N64" s="486">
        <f>N24</f>
        <v>0</v>
      </c>
      <c r="O64" s="486"/>
      <c r="P64" s="486"/>
      <c r="Q64" s="486"/>
      <c r="R64" s="486"/>
      <c r="S64" s="487">
        <f>S24</f>
      </c>
      <c r="T64" s="487"/>
      <c r="U64" s="487"/>
      <c r="V64" s="486">
        <f>V24</f>
      </c>
      <c r="W64" s="486"/>
      <c r="X64" s="486"/>
      <c r="Y64" s="486"/>
      <c r="Z64" s="486"/>
      <c r="AA64" s="486">
        <f aca="true" t="shared" si="4" ref="AA64:AA73">AA24</f>
        <v>0</v>
      </c>
      <c r="AB64" s="486"/>
      <c r="AC64" s="486"/>
      <c r="AD64" s="486"/>
      <c r="AE64" s="486"/>
      <c r="AF64" s="481">
        <f>AF24</f>
        <v>0</v>
      </c>
      <c r="AG64" s="481"/>
      <c r="AH64" s="481"/>
      <c r="AI64" s="491">
        <f>AI24</f>
        <v>0</v>
      </c>
      <c r="AJ64" s="491"/>
      <c r="AK64" s="491"/>
      <c r="AL64" s="492">
        <f>AL24</f>
        <v>0</v>
      </c>
      <c r="AM64" s="492"/>
      <c r="AN64" s="492"/>
      <c r="AO64" s="492"/>
      <c r="AP64" s="493">
        <f>AP24</f>
        <v>0</v>
      </c>
      <c r="AQ64" s="493"/>
      <c r="AR64" s="493"/>
      <c r="AS64" s="493"/>
      <c r="AT64" s="493"/>
      <c r="AU64" s="493">
        <f>AU24</f>
      </c>
      <c r="AV64" s="493"/>
      <c r="AW64" s="493"/>
      <c r="AX64" s="493"/>
      <c r="AY64" s="493"/>
      <c r="AZ64" s="485">
        <f>AZ24</f>
        <v>0</v>
      </c>
      <c r="BA64" s="485"/>
      <c r="BB64" s="485"/>
      <c r="BC64" s="485"/>
    </row>
    <row r="65" spans="1:55" s="2" customFormat="1" ht="19.5" customHeight="1">
      <c r="A65" s="26"/>
      <c r="B65" s="35">
        <f aca="true" t="shared" si="5" ref="B65:C73">B25</f>
        <v>0</v>
      </c>
      <c r="C65" s="36">
        <f t="shared" si="5"/>
        <v>0</v>
      </c>
      <c r="D65" s="482">
        <f t="shared" si="3"/>
        <v>0</v>
      </c>
      <c r="E65" s="482"/>
      <c r="F65" s="482"/>
      <c r="G65" s="482"/>
      <c r="H65" s="482"/>
      <c r="I65" s="482"/>
      <c r="J65" s="482"/>
      <c r="K65" s="482"/>
      <c r="L65" s="482"/>
      <c r="M65" s="482"/>
      <c r="N65" s="483">
        <f aca="true" t="shared" si="6" ref="N65:N73">N25</f>
        <v>0</v>
      </c>
      <c r="O65" s="483"/>
      <c r="P65" s="483"/>
      <c r="Q65" s="483"/>
      <c r="R65" s="483"/>
      <c r="S65" s="484">
        <f aca="true" t="shared" si="7" ref="S65:S73">S25</f>
      </c>
      <c r="T65" s="484"/>
      <c r="U65" s="484"/>
      <c r="V65" s="483">
        <f aca="true" t="shared" si="8" ref="V65:V73">V25</f>
      </c>
      <c r="W65" s="483"/>
      <c r="X65" s="483"/>
      <c r="Y65" s="483"/>
      <c r="Z65" s="483"/>
      <c r="AA65" s="483">
        <f t="shared" si="4"/>
        <v>0</v>
      </c>
      <c r="AB65" s="483"/>
      <c r="AC65" s="483"/>
      <c r="AD65" s="483"/>
      <c r="AE65" s="483"/>
      <c r="AF65" s="494">
        <f aca="true" t="shared" si="9" ref="AF65:AF73">AF25</f>
        <v>0</v>
      </c>
      <c r="AG65" s="495"/>
      <c r="AH65" s="496"/>
      <c r="AI65" s="491">
        <f aca="true" t="shared" si="10" ref="AI65:AI73">AI25</f>
        <v>0</v>
      </c>
      <c r="AJ65" s="491"/>
      <c r="AK65" s="491"/>
      <c r="AL65" s="492">
        <f aca="true" t="shared" si="11" ref="AL65:AL73">AL25</f>
        <v>0</v>
      </c>
      <c r="AM65" s="492"/>
      <c r="AN65" s="492"/>
      <c r="AO65" s="492"/>
      <c r="AP65" s="497">
        <f aca="true" t="shared" si="12" ref="AP65:AP73">AP25</f>
        <v>0</v>
      </c>
      <c r="AQ65" s="497"/>
      <c r="AR65" s="497"/>
      <c r="AS65" s="497"/>
      <c r="AT65" s="497"/>
      <c r="AU65" s="497">
        <f aca="true" t="shared" si="13" ref="AU65:AU73">AU25</f>
      </c>
      <c r="AV65" s="497"/>
      <c r="AW65" s="497"/>
      <c r="AX65" s="497"/>
      <c r="AY65" s="497"/>
      <c r="AZ65" s="488">
        <f aca="true" t="shared" si="14" ref="AZ65:AZ73">AZ25</f>
        <v>0</v>
      </c>
      <c r="BA65" s="489"/>
      <c r="BB65" s="489"/>
      <c r="BC65" s="490"/>
    </row>
    <row r="66" spans="1:55" s="2" customFormat="1" ht="19.5" customHeight="1">
      <c r="A66" s="26"/>
      <c r="B66" s="35">
        <f t="shared" si="5"/>
        <v>0</v>
      </c>
      <c r="C66" s="36">
        <f t="shared" si="5"/>
        <v>0</v>
      </c>
      <c r="D66" s="482">
        <f t="shared" si="3"/>
        <v>0</v>
      </c>
      <c r="E66" s="482"/>
      <c r="F66" s="482"/>
      <c r="G66" s="482"/>
      <c r="H66" s="482"/>
      <c r="I66" s="482"/>
      <c r="J66" s="482"/>
      <c r="K66" s="482"/>
      <c r="L66" s="482"/>
      <c r="M66" s="482"/>
      <c r="N66" s="483">
        <f t="shared" si="6"/>
        <v>0</v>
      </c>
      <c r="O66" s="483"/>
      <c r="P66" s="483"/>
      <c r="Q66" s="483"/>
      <c r="R66" s="483"/>
      <c r="S66" s="484">
        <f t="shared" si="7"/>
      </c>
      <c r="T66" s="484"/>
      <c r="U66" s="484"/>
      <c r="V66" s="483">
        <f t="shared" si="8"/>
      </c>
      <c r="W66" s="483"/>
      <c r="X66" s="483"/>
      <c r="Y66" s="483"/>
      <c r="Z66" s="483"/>
      <c r="AA66" s="483">
        <f t="shared" si="4"/>
        <v>0</v>
      </c>
      <c r="AB66" s="483"/>
      <c r="AC66" s="483"/>
      <c r="AD66" s="483"/>
      <c r="AE66" s="483"/>
      <c r="AF66" s="494">
        <f t="shared" si="9"/>
        <v>0</v>
      </c>
      <c r="AG66" s="495"/>
      <c r="AH66" s="496"/>
      <c r="AI66" s="491">
        <f t="shared" si="10"/>
        <v>0</v>
      </c>
      <c r="AJ66" s="491"/>
      <c r="AK66" s="491"/>
      <c r="AL66" s="492">
        <f t="shared" si="11"/>
        <v>0</v>
      </c>
      <c r="AM66" s="492"/>
      <c r="AN66" s="492"/>
      <c r="AO66" s="492"/>
      <c r="AP66" s="497">
        <f t="shared" si="12"/>
        <v>0</v>
      </c>
      <c r="AQ66" s="497"/>
      <c r="AR66" s="497"/>
      <c r="AS66" s="497"/>
      <c r="AT66" s="497"/>
      <c r="AU66" s="497">
        <f t="shared" si="13"/>
      </c>
      <c r="AV66" s="497"/>
      <c r="AW66" s="497"/>
      <c r="AX66" s="497"/>
      <c r="AY66" s="497"/>
      <c r="AZ66" s="488">
        <f t="shared" si="14"/>
        <v>0</v>
      </c>
      <c r="BA66" s="489"/>
      <c r="BB66" s="489"/>
      <c r="BC66" s="490"/>
    </row>
    <row r="67" spans="1:55" s="2" customFormat="1" ht="19.5" customHeight="1">
      <c r="A67" s="26"/>
      <c r="B67" s="35">
        <f t="shared" si="5"/>
        <v>0</v>
      </c>
      <c r="C67" s="36">
        <f t="shared" si="5"/>
        <v>0</v>
      </c>
      <c r="D67" s="482">
        <f t="shared" si="3"/>
        <v>0</v>
      </c>
      <c r="E67" s="482"/>
      <c r="F67" s="482"/>
      <c r="G67" s="482"/>
      <c r="H67" s="482"/>
      <c r="I67" s="482"/>
      <c r="J67" s="482"/>
      <c r="K67" s="482"/>
      <c r="L67" s="482"/>
      <c r="M67" s="482"/>
      <c r="N67" s="483">
        <f t="shared" si="6"/>
        <v>0</v>
      </c>
      <c r="O67" s="483"/>
      <c r="P67" s="483"/>
      <c r="Q67" s="483"/>
      <c r="R67" s="483"/>
      <c r="S67" s="484">
        <f t="shared" si="7"/>
      </c>
      <c r="T67" s="484"/>
      <c r="U67" s="484"/>
      <c r="V67" s="483">
        <f t="shared" si="8"/>
      </c>
      <c r="W67" s="483"/>
      <c r="X67" s="483"/>
      <c r="Y67" s="483"/>
      <c r="Z67" s="483"/>
      <c r="AA67" s="483">
        <f t="shared" si="4"/>
        <v>0</v>
      </c>
      <c r="AB67" s="483"/>
      <c r="AC67" s="483"/>
      <c r="AD67" s="483"/>
      <c r="AE67" s="483"/>
      <c r="AF67" s="494">
        <f t="shared" si="9"/>
        <v>0</v>
      </c>
      <c r="AG67" s="495"/>
      <c r="AH67" s="496"/>
      <c r="AI67" s="491">
        <f t="shared" si="10"/>
        <v>0</v>
      </c>
      <c r="AJ67" s="491"/>
      <c r="AK67" s="491"/>
      <c r="AL67" s="492">
        <f t="shared" si="11"/>
        <v>0</v>
      </c>
      <c r="AM67" s="492"/>
      <c r="AN67" s="492"/>
      <c r="AO67" s="492"/>
      <c r="AP67" s="497">
        <f t="shared" si="12"/>
        <v>0</v>
      </c>
      <c r="AQ67" s="497"/>
      <c r="AR67" s="497"/>
      <c r="AS67" s="497"/>
      <c r="AT67" s="497"/>
      <c r="AU67" s="497">
        <f t="shared" si="13"/>
      </c>
      <c r="AV67" s="497"/>
      <c r="AW67" s="497"/>
      <c r="AX67" s="497"/>
      <c r="AY67" s="497"/>
      <c r="AZ67" s="488">
        <f t="shared" si="14"/>
        <v>0</v>
      </c>
      <c r="BA67" s="489"/>
      <c r="BB67" s="489"/>
      <c r="BC67" s="490"/>
    </row>
    <row r="68" spans="1:55" s="2" customFormat="1" ht="19.5" customHeight="1">
      <c r="A68" s="26"/>
      <c r="B68" s="35">
        <f t="shared" si="5"/>
        <v>0</v>
      </c>
      <c r="C68" s="36">
        <f t="shared" si="5"/>
        <v>0</v>
      </c>
      <c r="D68" s="482">
        <f t="shared" si="3"/>
        <v>0</v>
      </c>
      <c r="E68" s="482"/>
      <c r="F68" s="482"/>
      <c r="G68" s="482"/>
      <c r="H68" s="482"/>
      <c r="I68" s="482"/>
      <c r="J68" s="482"/>
      <c r="K68" s="482"/>
      <c r="L68" s="482"/>
      <c r="M68" s="482"/>
      <c r="N68" s="483">
        <f t="shared" si="6"/>
        <v>0</v>
      </c>
      <c r="O68" s="483"/>
      <c r="P68" s="483"/>
      <c r="Q68" s="483"/>
      <c r="R68" s="483"/>
      <c r="S68" s="484">
        <f t="shared" si="7"/>
      </c>
      <c r="T68" s="484"/>
      <c r="U68" s="484"/>
      <c r="V68" s="483">
        <f t="shared" si="8"/>
      </c>
      <c r="W68" s="483"/>
      <c r="X68" s="483"/>
      <c r="Y68" s="483"/>
      <c r="Z68" s="483"/>
      <c r="AA68" s="483">
        <f t="shared" si="4"/>
        <v>0</v>
      </c>
      <c r="AB68" s="483"/>
      <c r="AC68" s="483"/>
      <c r="AD68" s="483"/>
      <c r="AE68" s="483"/>
      <c r="AF68" s="494">
        <f t="shared" si="9"/>
        <v>0</v>
      </c>
      <c r="AG68" s="495"/>
      <c r="AH68" s="496"/>
      <c r="AI68" s="491">
        <f t="shared" si="10"/>
        <v>0</v>
      </c>
      <c r="AJ68" s="491"/>
      <c r="AK68" s="491"/>
      <c r="AL68" s="492">
        <f t="shared" si="11"/>
        <v>0</v>
      </c>
      <c r="AM68" s="492"/>
      <c r="AN68" s="492"/>
      <c r="AO68" s="492"/>
      <c r="AP68" s="497">
        <f t="shared" si="12"/>
        <v>0</v>
      </c>
      <c r="AQ68" s="497"/>
      <c r="AR68" s="497"/>
      <c r="AS68" s="497"/>
      <c r="AT68" s="497"/>
      <c r="AU68" s="497">
        <f t="shared" si="13"/>
      </c>
      <c r="AV68" s="497"/>
      <c r="AW68" s="497"/>
      <c r="AX68" s="497"/>
      <c r="AY68" s="497"/>
      <c r="AZ68" s="488">
        <f t="shared" si="14"/>
        <v>0</v>
      </c>
      <c r="BA68" s="489"/>
      <c r="BB68" s="489"/>
      <c r="BC68" s="490"/>
    </row>
    <row r="69" spans="1:55" s="2" customFormat="1" ht="19.5" customHeight="1">
      <c r="A69" s="26"/>
      <c r="B69" s="35">
        <f t="shared" si="5"/>
        <v>0</v>
      </c>
      <c r="C69" s="36">
        <f t="shared" si="5"/>
        <v>0</v>
      </c>
      <c r="D69" s="482">
        <f t="shared" si="3"/>
        <v>0</v>
      </c>
      <c r="E69" s="482"/>
      <c r="F69" s="482"/>
      <c r="G69" s="482"/>
      <c r="H69" s="482"/>
      <c r="I69" s="482"/>
      <c r="J69" s="482"/>
      <c r="K69" s="482"/>
      <c r="L69" s="482"/>
      <c r="M69" s="482"/>
      <c r="N69" s="483">
        <f t="shared" si="6"/>
        <v>0</v>
      </c>
      <c r="O69" s="483"/>
      <c r="P69" s="483"/>
      <c r="Q69" s="483"/>
      <c r="R69" s="483"/>
      <c r="S69" s="484">
        <f t="shared" si="7"/>
      </c>
      <c r="T69" s="484"/>
      <c r="U69" s="484"/>
      <c r="V69" s="483">
        <f t="shared" si="8"/>
      </c>
      <c r="W69" s="483"/>
      <c r="X69" s="483"/>
      <c r="Y69" s="483"/>
      <c r="Z69" s="483"/>
      <c r="AA69" s="483">
        <f t="shared" si="4"/>
        <v>0</v>
      </c>
      <c r="AB69" s="483"/>
      <c r="AC69" s="483"/>
      <c r="AD69" s="483"/>
      <c r="AE69" s="483"/>
      <c r="AF69" s="494">
        <f t="shared" si="9"/>
        <v>0</v>
      </c>
      <c r="AG69" s="495"/>
      <c r="AH69" s="496"/>
      <c r="AI69" s="491">
        <f t="shared" si="10"/>
        <v>0</v>
      </c>
      <c r="AJ69" s="491"/>
      <c r="AK69" s="491"/>
      <c r="AL69" s="492">
        <f t="shared" si="11"/>
        <v>0</v>
      </c>
      <c r="AM69" s="492"/>
      <c r="AN69" s="492"/>
      <c r="AO69" s="492"/>
      <c r="AP69" s="497">
        <f t="shared" si="12"/>
        <v>0</v>
      </c>
      <c r="AQ69" s="497"/>
      <c r="AR69" s="497"/>
      <c r="AS69" s="497"/>
      <c r="AT69" s="497"/>
      <c r="AU69" s="497">
        <f t="shared" si="13"/>
      </c>
      <c r="AV69" s="497"/>
      <c r="AW69" s="497"/>
      <c r="AX69" s="497"/>
      <c r="AY69" s="497"/>
      <c r="AZ69" s="488">
        <f t="shared" si="14"/>
        <v>0</v>
      </c>
      <c r="BA69" s="489"/>
      <c r="BB69" s="489"/>
      <c r="BC69" s="490"/>
    </row>
    <row r="70" spans="1:55" s="2" customFormat="1" ht="19.5" customHeight="1">
      <c r="A70" s="26"/>
      <c r="B70" s="35">
        <f t="shared" si="5"/>
        <v>0</v>
      </c>
      <c r="C70" s="36">
        <f t="shared" si="5"/>
        <v>0</v>
      </c>
      <c r="D70" s="482">
        <f t="shared" si="3"/>
        <v>0</v>
      </c>
      <c r="E70" s="482"/>
      <c r="F70" s="482"/>
      <c r="G70" s="482"/>
      <c r="H70" s="482"/>
      <c r="I70" s="482"/>
      <c r="J70" s="482"/>
      <c r="K70" s="482"/>
      <c r="L70" s="482"/>
      <c r="M70" s="482"/>
      <c r="N70" s="483">
        <f t="shared" si="6"/>
        <v>0</v>
      </c>
      <c r="O70" s="483"/>
      <c r="P70" s="483"/>
      <c r="Q70" s="483"/>
      <c r="R70" s="483"/>
      <c r="S70" s="484">
        <f t="shared" si="7"/>
      </c>
      <c r="T70" s="484"/>
      <c r="U70" s="484"/>
      <c r="V70" s="483">
        <f t="shared" si="8"/>
      </c>
      <c r="W70" s="483"/>
      <c r="X70" s="483"/>
      <c r="Y70" s="483"/>
      <c r="Z70" s="483"/>
      <c r="AA70" s="483">
        <f t="shared" si="4"/>
        <v>0</v>
      </c>
      <c r="AB70" s="483"/>
      <c r="AC70" s="483"/>
      <c r="AD70" s="483"/>
      <c r="AE70" s="483"/>
      <c r="AF70" s="494">
        <f t="shared" si="9"/>
        <v>0</v>
      </c>
      <c r="AG70" s="495"/>
      <c r="AH70" s="496"/>
      <c r="AI70" s="491">
        <f t="shared" si="10"/>
        <v>0</v>
      </c>
      <c r="AJ70" s="491"/>
      <c r="AK70" s="491"/>
      <c r="AL70" s="492">
        <f t="shared" si="11"/>
        <v>0</v>
      </c>
      <c r="AM70" s="492"/>
      <c r="AN70" s="492"/>
      <c r="AO70" s="492"/>
      <c r="AP70" s="497">
        <f t="shared" si="12"/>
        <v>0</v>
      </c>
      <c r="AQ70" s="497"/>
      <c r="AR70" s="497"/>
      <c r="AS70" s="497"/>
      <c r="AT70" s="497"/>
      <c r="AU70" s="497">
        <f t="shared" si="13"/>
      </c>
      <c r="AV70" s="497"/>
      <c r="AW70" s="497"/>
      <c r="AX70" s="497"/>
      <c r="AY70" s="497"/>
      <c r="AZ70" s="488">
        <f t="shared" si="14"/>
        <v>0</v>
      </c>
      <c r="BA70" s="489"/>
      <c r="BB70" s="489"/>
      <c r="BC70" s="490"/>
    </row>
    <row r="71" spans="1:55" s="2" customFormat="1" ht="19.5" customHeight="1">
      <c r="A71" s="26"/>
      <c r="B71" s="35">
        <f t="shared" si="5"/>
        <v>0</v>
      </c>
      <c r="C71" s="36">
        <f t="shared" si="5"/>
        <v>0</v>
      </c>
      <c r="D71" s="482">
        <f t="shared" si="3"/>
        <v>0</v>
      </c>
      <c r="E71" s="482"/>
      <c r="F71" s="482"/>
      <c r="G71" s="482"/>
      <c r="H71" s="482"/>
      <c r="I71" s="482"/>
      <c r="J71" s="482"/>
      <c r="K71" s="482"/>
      <c r="L71" s="482"/>
      <c r="M71" s="482"/>
      <c r="N71" s="483">
        <f t="shared" si="6"/>
        <v>0</v>
      </c>
      <c r="O71" s="483"/>
      <c r="P71" s="483"/>
      <c r="Q71" s="483"/>
      <c r="R71" s="483"/>
      <c r="S71" s="484">
        <f t="shared" si="7"/>
      </c>
      <c r="T71" s="484"/>
      <c r="U71" s="484"/>
      <c r="V71" s="483">
        <f t="shared" si="8"/>
      </c>
      <c r="W71" s="483"/>
      <c r="X71" s="483"/>
      <c r="Y71" s="483"/>
      <c r="Z71" s="483"/>
      <c r="AA71" s="483">
        <f t="shared" si="4"/>
        <v>0</v>
      </c>
      <c r="AB71" s="483"/>
      <c r="AC71" s="483"/>
      <c r="AD71" s="483"/>
      <c r="AE71" s="483"/>
      <c r="AF71" s="494">
        <f t="shared" si="9"/>
        <v>0</v>
      </c>
      <c r="AG71" s="495"/>
      <c r="AH71" s="496"/>
      <c r="AI71" s="491">
        <f t="shared" si="10"/>
        <v>0</v>
      </c>
      <c r="AJ71" s="491"/>
      <c r="AK71" s="491"/>
      <c r="AL71" s="492">
        <f t="shared" si="11"/>
        <v>0</v>
      </c>
      <c r="AM71" s="492"/>
      <c r="AN71" s="492"/>
      <c r="AO71" s="492"/>
      <c r="AP71" s="497">
        <f t="shared" si="12"/>
        <v>0</v>
      </c>
      <c r="AQ71" s="497"/>
      <c r="AR71" s="497"/>
      <c r="AS71" s="497"/>
      <c r="AT71" s="497"/>
      <c r="AU71" s="497">
        <f t="shared" si="13"/>
      </c>
      <c r="AV71" s="497"/>
      <c r="AW71" s="497"/>
      <c r="AX71" s="497"/>
      <c r="AY71" s="497"/>
      <c r="AZ71" s="488">
        <f t="shared" si="14"/>
        <v>0</v>
      </c>
      <c r="BA71" s="489"/>
      <c r="BB71" s="489"/>
      <c r="BC71" s="490"/>
    </row>
    <row r="72" spans="1:55" s="2" customFormat="1" ht="19.5" customHeight="1">
      <c r="A72" s="26"/>
      <c r="B72" s="35">
        <f t="shared" si="5"/>
        <v>0</v>
      </c>
      <c r="C72" s="36">
        <f t="shared" si="5"/>
        <v>0</v>
      </c>
      <c r="D72" s="482">
        <f t="shared" si="3"/>
        <v>0</v>
      </c>
      <c r="E72" s="482"/>
      <c r="F72" s="482"/>
      <c r="G72" s="482"/>
      <c r="H72" s="482"/>
      <c r="I72" s="482"/>
      <c r="J72" s="482"/>
      <c r="K72" s="482"/>
      <c r="L72" s="482"/>
      <c r="M72" s="482"/>
      <c r="N72" s="483">
        <f t="shared" si="6"/>
        <v>0</v>
      </c>
      <c r="O72" s="483"/>
      <c r="P72" s="483"/>
      <c r="Q72" s="483"/>
      <c r="R72" s="483"/>
      <c r="S72" s="484">
        <f t="shared" si="7"/>
      </c>
      <c r="T72" s="484"/>
      <c r="U72" s="484"/>
      <c r="V72" s="483">
        <f t="shared" si="8"/>
      </c>
      <c r="W72" s="483"/>
      <c r="X72" s="483"/>
      <c r="Y72" s="483"/>
      <c r="Z72" s="483"/>
      <c r="AA72" s="483">
        <f t="shared" si="4"/>
        <v>0</v>
      </c>
      <c r="AB72" s="483"/>
      <c r="AC72" s="483"/>
      <c r="AD72" s="483"/>
      <c r="AE72" s="483"/>
      <c r="AF72" s="494">
        <f t="shared" si="9"/>
        <v>0</v>
      </c>
      <c r="AG72" s="495"/>
      <c r="AH72" s="496"/>
      <c r="AI72" s="491">
        <f t="shared" si="10"/>
        <v>0</v>
      </c>
      <c r="AJ72" s="491"/>
      <c r="AK72" s="491"/>
      <c r="AL72" s="492">
        <f t="shared" si="11"/>
        <v>0</v>
      </c>
      <c r="AM72" s="492"/>
      <c r="AN72" s="492"/>
      <c r="AO72" s="492"/>
      <c r="AP72" s="497">
        <f t="shared" si="12"/>
        <v>0</v>
      </c>
      <c r="AQ72" s="497"/>
      <c r="AR72" s="497"/>
      <c r="AS72" s="497"/>
      <c r="AT72" s="497"/>
      <c r="AU72" s="497">
        <f t="shared" si="13"/>
      </c>
      <c r="AV72" s="497"/>
      <c r="AW72" s="497"/>
      <c r="AX72" s="497"/>
      <c r="AY72" s="497"/>
      <c r="AZ72" s="488">
        <f t="shared" si="14"/>
        <v>0</v>
      </c>
      <c r="BA72" s="489"/>
      <c r="BB72" s="489"/>
      <c r="BC72" s="490"/>
    </row>
    <row r="73" spans="1:55" s="2" customFormat="1" ht="19.5" customHeight="1">
      <c r="A73" s="26"/>
      <c r="B73" s="37">
        <f t="shared" si="5"/>
        <v>0</v>
      </c>
      <c r="C73" s="38">
        <f t="shared" si="5"/>
        <v>0</v>
      </c>
      <c r="D73" s="514">
        <f t="shared" si="3"/>
        <v>0</v>
      </c>
      <c r="E73" s="515"/>
      <c r="F73" s="515"/>
      <c r="G73" s="515"/>
      <c r="H73" s="515"/>
      <c r="I73" s="515"/>
      <c r="J73" s="515"/>
      <c r="K73" s="515"/>
      <c r="L73" s="515"/>
      <c r="M73" s="516"/>
      <c r="N73" s="507">
        <f t="shared" si="6"/>
        <v>0</v>
      </c>
      <c r="O73" s="507"/>
      <c r="P73" s="507"/>
      <c r="Q73" s="507"/>
      <c r="R73" s="507"/>
      <c r="S73" s="508">
        <f t="shared" si="7"/>
      </c>
      <c r="T73" s="508"/>
      <c r="U73" s="508"/>
      <c r="V73" s="507">
        <f t="shared" si="8"/>
      </c>
      <c r="W73" s="507"/>
      <c r="X73" s="507"/>
      <c r="Y73" s="507"/>
      <c r="Z73" s="507"/>
      <c r="AA73" s="507">
        <f t="shared" si="4"/>
        <v>0</v>
      </c>
      <c r="AB73" s="507"/>
      <c r="AC73" s="507"/>
      <c r="AD73" s="507"/>
      <c r="AE73" s="507"/>
      <c r="AF73" s="498">
        <f t="shared" si="9"/>
        <v>0</v>
      </c>
      <c r="AG73" s="499"/>
      <c r="AH73" s="500"/>
      <c r="AI73" s="502">
        <f t="shared" si="10"/>
        <v>0</v>
      </c>
      <c r="AJ73" s="502"/>
      <c r="AK73" s="502"/>
      <c r="AL73" s="503">
        <f t="shared" si="11"/>
        <v>0</v>
      </c>
      <c r="AM73" s="503"/>
      <c r="AN73" s="503"/>
      <c r="AO73" s="503"/>
      <c r="AP73" s="504">
        <f t="shared" si="12"/>
        <v>0</v>
      </c>
      <c r="AQ73" s="504"/>
      <c r="AR73" s="504"/>
      <c r="AS73" s="504"/>
      <c r="AT73" s="504"/>
      <c r="AU73" s="504">
        <f t="shared" si="13"/>
      </c>
      <c r="AV73" s="504"/>
      <c r="AW73" s="504"/>
      <c r="AX73" s="504"/>
      <c r="AY73" s="504"/>
      <c r="AZ73" s="514">
        <f t="shared" si="14"/>
        <v>0</v>
      </c>
      <c r="BA73" s="515"/>
      <c r="BB73" s="515"/>
      <c r="BC73" s="516"/>
    </row>
    <row r="74" spans="1:55" s="2" customFormat="1" ht="19.5" customHeight="1">
      <c r="A74" s="26"/>
      <c r="B74" s="535" t="s">
        <v>30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06">
        <f>N34</f>
        <v>0</v>
      </c>
      <c r="O74" s="506"/>
      <c r="P74" s="506"/>
      <c r="Q74" s="506"/>
      <c r="R74" s="506"/>
      <c r="S74" s="505"/>
      <c r="T74" s="505"/>
      <c r="U74" s="505"/>
      <c r="V74" s="506">
        <f>V34</f>
        <v>0</v>
      </c>
      <c r="W74" s="506"/>
      <c r="X74" s="506"/>
      <c r="Y74" s="506"/>
      <c r="Z74" s="506"/>
      <c r="AA74" s="506">
        <f>AA34</f>
        <v>0</v>
      </c>
      <c r="AB74" s="506"/>
      <c r="AC74" s="506"/>
      <c r="AD74" s="506"/>
      <c r="AE74" s="506"/>
      <c r="AF74" s="517"/>
      <c r="AG74" s="517"/>
      <c r="AH74" s="517"/>
      <c r="AI74" s="517"/>
      <c r="AJ74" s="517"/>
      <c r="AK74" s="517"/>
      <c r="AL74" s="518"/>
      <c r="AM74" s="518"/>
      <c r="AN74" s="518"/>
      <c r="AO74" s="518"/>
      <c r="AP74" s="506">
        <f>AP34</f>
        <v>0</v>
      </c>
      <c r="AQ74" s="506"/>
      <c r="AR74" s="506"/>
      <c r="AS74" s="506"/>
      <c r="AT74" s="506"/>
      <c r="AU74" s="506">
        <f>AU34</f>
        <v>0</v>
      </c>
      <c r="AV74" s="506"/>
      <c r="AW74" s="506"/>
      <c r="AX74" s="506"/>
      <c r="AY74" s="506"/>
      <c r="AZ74" s="501"/>
      <c r="BA74" s="501"/>
      <c r="BB74" s="501"/>
      <c r="BC74" s="501"/>
    </row>
    <row r="75" spans="1:55" s="2" customFormat="1" ht="19.5" customHeight="1">
      <c r="A75" s="26"/>
      <c r="B75" s="536" t="s">
        <v>31</v>
      </c>
      <c r="C75" s="536"/>
      <c r="D75" s="536"/>
      <c r="E75" s="536"/>
      <c r="F75" s="536"/>
      <c r="G75" s="536"/>
      <c r="H75" s="536"/>
      <c r="I75" s="536"/>
      <c r="J75" s="536"/>
      <c r="K75" s="536"/>
      <c r="L75" s="536"/>
      <c r="M75" s="536"/>
      <c r="N75" s="510">
        <f>N35</f>
        <v>0</v>
      </c>
      <c r="O75" s="511"/>
      <c r="P75" s="511"/>
      <c r="Q75" s="511"/>
      <c r="R75" s="512"/>
      <c r="S75" s="513"/>
      <c r="T75" s="513"/>
      <c r="U75" s="513"/>
      <c r="V75" s="510">
        <f>V35</f>
      </c>
      <c r="W75" s="511"/>
      <c r="X75" s="511"/>
      <c r="Y75" s="511"/>
      <c r="Z75" s="512"/>
      <c r="AA75" s="510">
        <f>AA35</f>
        <v>0</v>
      </c>
      <c r="AB75" s="511"/>
      <c r="AC75" s="511"/>
      <c r="AD75" s="511"/>
      <c r="AE75" s="512"/>
      <c r="AF75" s="509"/>
      <c r="AG75" s="509"/>
      <c r="AH75" s="509"/>
      <c r="AI75" s="509"/>
      <c r="AJ75" s="509"/>
      <c r="AK75" s="509"/>
      <c r="AL75" s="492"/>
      <c r="AM75" s="492"/>
      <c r="AN75" s="492"/>
      <c r="AO75" s="492"/>
      <c r="AP75" s="497">
        <f>AP35</f>
        <v>0</v>
      </c>
      <c r="AQ75" s="497"/>
      <c r="AR75" s="497"/>
      <c r="AS75" s="497"/>
      <c r="AT75" s="497"/>
      <c r="AU75" s="510">
        <f>AU35</f>
        <v>0</v>
      </c>
      <c r="AV75" s="511"/>
      <c r="AW75" s="511"/>
      <c r="AX75" s="511"/>
      <c r="AY75" s="512"/>
      <c r="AZ75" s="513"/>
      <c r="BA75" s="513"/>
      <c r="BB75" s="513"/>
      <c r="BC75" s="513"/>
    </row>
    <row r="76" spans="1:55" s="2" customFormat="1" ht="19.5" customHeight="1">
      <c r="A76" s="26"/>
      <c r="B76" s="537" t="s">
        <v>71</v>
      </c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19">
        <f>N36</f>
        <v>0</v>
      </c>
      <c r="O76" s="520"/>
      <c r="P76" s="520"/>
      <c r="Q76" s="520"/>
      <c r="R76" s="521"/>
      <c r="S76" s="524"/>
      <c r="T76" s="524"/>
      <c r="U76" s="524"/>
      <c r="V76" s="519">
        <f>V36</f>
      </c>
      <c r="W76" s="520"/>
      <c r="X76" s="520"/>
      <c r="Y76" s="520"/>
      <c r="Z76" s="521"/>
      <c r="AA76" s="519">
        <f>AA36</f>
        <v>0</v>
      </c>
      <c r="AB76" s="520"/>
      <c r="AC76" s="520"/>
      <c r="AD76" s="520"/>
      <c r="AE76" s="521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3">
        <f>SUM(AP74:AT75)</f>
        <v>0</v>
      </c>
      <c r="AQ76" s="523"/>
      <c r="AR76" s="523"/>
      <c r="AS76" s="523"/>
      <c r="AT76" s="523"/>
      <c r="AU76" s="519">
        <f>AU36</f>
        <v>0</v>
      </c>
      <c r="AV76" s="520"/>
      <c r="AW76" s="520"/>
      <c r="AX76" s="520"/>
      <c r="AY76" s="521"/>
      <c r="AZ76" s="524"/>
      <c r="BA76" s="524"/>
      <c r="BB76" s="524"/>
      <c r="BC76" s="524"/>
    </row>
    <row r="77" spans="1:55" s="2" customFormat="1" ht="7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s="2" customFormat="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8"/>
      <c r="X78" s="28"/>
      <c r="Y78" s="28"/>
      <c r="Z78" s="28"/>
      <c r="AA78" s="28"/>
      <c r="AB78" s="28"/>
      <c r="AC78" s="28"/>
      <c r="AD78" s="26"/>
      <c r="AE78" s="26"/>
      <c r="AF78" s="39"/>
      <c r="AG78" s="40"/>
      <c r="AH78" s="41"/>
      <c r="AI78" s="39"/>
      <c r="AJ78" s="40"/>
      <c r="AK78" s="41"/>
      <c r="AL78" s="39"/>
      <c r="AM78" s="40"/>
      <c r="AN78" s="41"/>
      <c r="AO78" s="39"/>
      <c r="AP78" s="40"/>
      <c r="AQ78" s="41"/>
      <c r="AR78" s="39"/>
      <c r="AS78" s="40"/>
      <c r="AT78" s="41"/>
      <c r="AU78" s="39"/>
      <c r="AV78" s="40"/>
      <c r="AW78" s="41"/>
      <c r="AX78" s="39"/>
      <c r="AY78" s="40"/>
      <c r="AZ78" s="41"/>
      <c r="BA78" s="39"/>
      <c r="BB78" s="40"/>
      <c r="BC78" s="41"/>
    </row>
    <row r="79" spans="1:55" s="2" customFormat="1" ht="13.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6"/>
      <c r="AE79" s="26"/>
      <c r="AF79" s="29"/>
      <c r="AG79" s="28"/>
      <c r="AH79" s="42"/>
      <c r="AI79" s="29"/>
      <c r="AJ79" s="28"/>
      <c r="AK79" s="42"/>
      <c r="AL79" s="29"/>
      <c r="AM79" s="28"/>
      <c r="AN79" s="42"/>
      <c r="AO79" s="29"/>
      <c r="AP79" s="28"/>
      <c r="AQ79" s="42"/>
      <c r="AR79" s="29"/>
      <c r="AS79" s="28"/>
      <c r="AT79" s="42"/>
      <c r="AU79" s="29"/>
      <c r="AV79" s="28"/>
      <c r="AW79" s="42"/>
      <c r="AX79" s="29"/>
      <c r="AY79" s="28"/>
      <c r="AZ79" s="42"/>
      <c r="BA79" s="29"/>
      <c r="BB79" s="28"/>
      <c r="BC79" s="42"/>
    </row>
    <row r="80" spans="1:55" s="2" customFormat="1" ht="13.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6"/>
      <c r="AE80" s="26"/>
      <c r="AF80" s="43"/>
      <c r="AG80" s="44"/>
      <c r="AH80" s="45"/>
      <c r="AI80" s="43"/>
      <c r="AJ80" s="44"/>
      <c r="AK80" s="45"/>
      <c r="AL80" s="43"/>
      <c r="AM80" s="44"/>
      <c r="AN80" s="45"/>
      <c r="AO80" s="43"/>
      <c r="AP80" s="44"/>
      <c r="AQ80" s="45"/>
      <c r="AR80" s="43"/>
      <c r="AS80" s="44"/>
      <c r="AT80" s="45"/>
      <c r="AU80" s="43"/>
      <c r="AV80" s="44"/>
      <c r="AW80" s="45"/>
      <c r="AX80" s="43"/>
      <c r="AY80" s="44"/>
      <c r="AZ80" s="45"/>
      <c r="BA80" s="43"/>
      <c r="BB80" s="44"/>
      <c r="BC80" s="45"/>
    </row>
    <row r="81" spans="1:55" s="2" customFormat="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450" t="s">
        <v>44</v>
      </c>
      <c r="AV81" s="450"/>
      <c r="AW81" s="450"/>
      <c r="AX81" s="450"/>
      <c r="AY81" s="450"/>
      <c r="AZ81" s="450"/>
      <c r="BA81" s="450"/>
      <c r="BB81" s="450"/>
      <c r="BC81" s="450"/>
    </row>
    <row r="82" spans="1:55" s="2" customFormat="1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452" t="s">
        <v>70</v>
      </c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2"/>
      <c r="AL82" s="26"/>
      <c r="AM82" s="26"/>
      <c r="AN82" s="26"/>
      <c r="AO82" s="26"/>
      <c r="AP82" s="26"/>
      <c r="AQ82" s="26"/>
      <c r="AR82" s="26"/>
      <c r="AS82" s="26"/>
      <c r="AT82" s="26"/>
      <c r="AU82" s="450"/>
      <c r="AV82" s="450"/>
      <c r="AW82" s="450"/>
      <c r="AX82" s="450"/>
      <c r="AY82" s="450"/>
      <c r="AZ82" s="450"/>
      <c r="BA82" s="450"/>
      <c r="BB82" s="450"/>
      <c r="BC82" s="450"/>
    </row>
    <row r="83" spans="1:55" s="2" customFormat="1" ht="12.75" customHeight="1">
      <c r="A83" s="26"/>
      <c r="B83" s="281" t="s">
        <v>68</v>
      </c>
      <c r="C83" s="281"/>
      <c r="D83" s="281"/>
      <c r="E83" s="281"/>
      <c r="F83" s="281"/>
      <c r="G83" s="281"/>
      <c r="H83" s="281"/>
      <c r="I83" s="281"/>
      <c r="J83" s="27"/>
      <c r="K83" s="27"/>
      <c r="L83" s="27"/>
      <c r="M83" s="26"/>
      <c r="N83" s="26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52"/>
      <c r="AD83" s="452"/>
      <c r="AE83" s="452"/>
      <c r="AF83" s="452"/>
      <c r="AG83" s="452"/>
      <c r="AH83" s="452"/>
      <c r="AI83" s="452"/>
      <c r="AJ83" s="452"/>
      <c r="AK83" s="452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s="2" customFormat="1" ht="14.25">
      <c r="A84" s="26"/>
      <c r="B84" s="281"/>
      <c r="C84" s="281"/>
      <c r="D84" s="281"/>
      <c r="E84" s="281"/>
      <c r="F84" s="281"/>
      <c r="G84" s="281"/>
      <c r="H84" s="281"/>
      <c r="I84" s="281"/>
      <c r="J84" s="27"/>
      <c r="K84" s="282" t="s">
        <v>69</v>
      </c>
      <c r="L84" s="282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451" t="s">
        <v>62</v>
      </c>
      <c r="AS84" s="451"/>
      <c r="AT84" s="451">
        <f>AT44</f>
        <v>0</v>
      </c>
      <c r="AU84" s="451"/>
      <c r="AV84" s="26" t="s">
        <v>27</v>
      </c>
      <c r="AW84" s="451">
        <f>AW44</f>
        <v>0</v>
      </c>
      <c r="AX84" s="451"/>
      <c r="AY84" s="26" t="s">
        <v>28</v>
      </c>
      <c r="AZ84" s="451">
        <f>AZ44</f>
        <v>0</v>
      </c>
      <c r="BA84" s="451"/>
      <c r="BB84" s="26" t="s">
        <v>7</v>
      </c>
      <c r="BC84" s="26" t="s">
        <v>29</v>
      </c>
    </row>
    <row r="85" spans="1:55" s="2" customFormat="1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449" t="s">
        <v>9</v>
      </c>
      <c r="O85" s="449"/>
      <c r="P85" s="449"/>
      <c r="Q85" s="449"/>
      <c r="R85" s="449"/>
      <c r="S85" s="449" t="s">
        <v>33</v>
      </c>
      <c r="T85" s="449"/>
      <c r="U85" s="449"/>
      <c r="V85" s="449"/>
      <c r="W85" s="449"/>
      <c r="X85" s="449" t="s">
        <v>10</v>
      </c>
      <c r="Y85" s="449"/>
      <c r="Z85" s="449"/>
      <c r="AA85" s="449"/>
      <c r="AB85" s="449"/>
      <c r="AC85" s="449" t="s">
        <v>11</v>
      </c>
      <c r="AD85" s="449"/>
      <c r="AE85" s="449"/>
      <c r="AF85" s="449"/>
      <c r="AG85" s="449"/>
      <c r="AH85" s="449" t="s">
        <v>12</v>
      </c>
      <c r="AI85" s="449"/>
      <c r="AJ85" s="449"/>
      <c r="AK85" s="449"/>
      <c r="AL85" s="449"/>
      <c r="AM85" s="26"/>
      <c r="AN85" s="307" t="s">
        <v>2</v>
      </c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9"/>
    </row>
    <row r="86" spans="1:55" s="2" customFormat="1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26"/>
      <c r="AN86" s="306" t="s">
        <v>3</v>
      </c>
      <c r="AO86" s="294"/>
      <c r="AP86" s="455">
        <f>AP6</f>
        <v>0</v>
      </c>
      <c r="AQ86" s="455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455"/>
      <c r="BC86" s="456"/>
    </row>
    <row r="87" spans="1:55" s="2" customFormat="1" ht="15" customHeight="1">
      <c r="A87" s="26"/>
      <c r="B87" s="28"/>
      <c r="C87" s="2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9"/>
      <c r="AI87" s="449"/>
      <c r="AJ87" s="449"/>
      <c r="AK87" s="449"/>
      <c r="AL87" s="449"/>
      <c r="AM87" s="26"/>
      <c r="AN87" s="306" t="s">
        <v>4</v>
      </c>
      <c r="AO87" s="294"/>
      <c r="AP87" s="455">
        <f>AP7</f>
        <v>0</v>
      </c>
      <c r="AQ87" s="455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455"/>
      <c r="BC87" s="456"/>
    </row>
    <row r="88" spans="1:55" s="2" customFormat="1" ht="15" customHeight="1">
      <c r="A88" s="26"/>
      <c r="B88" s="294" t="s">
        <v>0</v>
      </c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6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26"/>
      <c r="AN88" s="29"/>
      <c r="AO88" s="28"/>
      <c r="AP88" s="294">
        <f>AP8</f>
        <v>0</v>
      </c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294"/>
      <c r="BB88" s="451" t="s">
        <v>41</v>
      </c>
      <c r="BC88" s="453"/>
    </row>
    <row r="89" spans="1:55" s="2" customFormat="1" ht="13.5" customHeight="1">
      <c r="A89" s="26"/>
      <c r="B89" s="457">
        <f>B49</f>
        <v>0</v>
      </c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28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26"/>
      <c r="AN89" s="292" t="s">
        <v>67</v>
      </c>
      <c r="AO89" s="293"/>
      <c r="AP89" s="294">
        <f>AP9</f>
        <v>0</v>
      </c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5"/>
    </row>
    <row r="90" spans="1:55" s="2" customFormat="1" ht="13.5" customHeight="1">
      <c r="A90" s="26"/>
      <c r="B90" s="457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28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26"/>
      <c r="AN90" s="454" t="s">
        <v>64</v>
      </c>
      <c r="AO90" s="290"/>
      <c r="AP90" s="289">
        <f>AP10</f>
        <v>0</v>
      </c>
      <c r="AQ90" s="289"/>
      <c r="AR90" s="289"/>
      <c r="AS90" s="289"/>
      <c r="AT90" s="289"/>
      <c r="AU90" s="289"/>
      <c r="AV90" s="290" t="s">
        <v>65</v>
      </c>
      <c r="AW90" s="290"/>
      <c r="AX90" s="289">
        <f>AX10</f>
        <v>0</v>
      </c>
      <c r="AY90" s="289"/>
      <c r="AZ90" s="289"/>
      <c r="BA90" s="289"/>
      <c r="BB90" s="289"/>
      <c r="BC90" s="291"/>
    </row>
    <row r="91" spans="1:55" s="2" customFormat="1" ht="7.5" customHeight="1">
      <c r="A91" s="26"/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28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  <c r="AD91" s="449"/>
      <c r="AE91" s="449"/>
      <c r="AF91" s="449"/>
      <c r="AG91" s="449"/>
      <c r="AH91" s="449"/>
      <c r="AI91" s="449"/>
      <c r="AJ91" s="449"/>
      <c r="AK91" s="449"/>
      <c r="AL91" s="449"/>
      <c r="AM91" s="26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</row>
    <row r="92" spans="1:55" s="2" customFormat="1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49"/>
      <c r="AL92" s="449"/>
      <c r="AM92" s="26"/>
      <c r="AN92" s="296" t="s">
        <v>34</v>
      </c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8"/>
    </row>
    <row r="93" spans="1:55" s="2" customFormat="1" ht="15" customHeight="1">
      <c r="A93" s="26"/>
      <c r="B93" s="449" t="s">
        <v>1</v>
      </c>
      <c r="C93" s="449"/>
      <c r="D93" s="449"/>
      <c r="E93" s="534">
        <f>E53</f>
        <v>0</v>
      </c>
      <c r="F93" s="534"/>
      <c r="G93" s="534"/>
      <c r="H93" s="534"/>
      <c r="I93" s="534"/>
      <c r="J93" s="534"/>
      <c r="K93" s="534"/>
      <c r="L93" s="534"/>
      <c r="M93" s="26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26"/>
      <c r="AN93" s="301">
        <f>AN53</f>
        <v>0</v>
      </c>
      <c r="AO93" s="300"/>
      <c r="AP93" s="300"/>
      <c r="AQ93" s="300"/>
      <c r="AR93" s="300"/>
      <c r="AS93" s="299" t="str">
        <f>AS53</f>
        <v>銀行</v>
      </c>
      <c r="AT93" s="299"/>
      <c r="AU93" s="299"/>
      <c r="AV93" s="300">
        <f>AV53</f>
        <v>0</v>
      </c>
      <c r="AW93" s="300"/>
      <c r="AX93" s="300"/>
      <c r="AY93" s="300"/>
      <c r="AZ93" s="300"/>
      <c r="BA93" s="300"/>
      <c r="BB93" s="299" t="str">
        <f>BB53</f>
        <v>支店</v>
      </c>
      <c r="BC93" s="463"/>
    </row>
    <row r="94" spans="1:55" s="2" customFormat="1" ht="15" customHeight="1">
      <c r="A94" s="26"/>
      <c r="B94" s="449"/>
      <c r="C94" s="449"/>
      <c r="D94" s="449"/>
      <c r="E94" s="534"/>
      <c r="F94" s="534"/>
      <c r="G94" s="534"/>
      <c r="H94" s="534"/>
      <c r="I94" s="534"/>
      <c r="J94" s="534"/>
      <c r="K94" s="534"/>
      <c r="L94" s="534"/>
      <c r="M94" s="31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26"/>
      <c r="AN94" s="480" t="s">
        <v>39</v>
      </c>
      <c r="AO94" s="480"/>
      <c r="AP94" s="480"/>
      <c r="AQ94" s="480"/>
      <c r="AR94" s="480"/>
      <c r="AS94" s="296">
        <f>AS54</f>
        <v>0</v>
      </c>
      <c r="AT94" s="297"/>
      <c r="AU94" s="297"/>
      <c r="AV94" s="298"/>
      <c r="AW94" s="296" t="s">
        <v>40</v>
      </c>
      <c r="AX94" s="297"/>
      <c r="AY94" s="298"/>
      <c r="AZ94" s="301">
        <f>AZ54</f>
        <v>0</v>
      </c>
      <c r="BA94" s="300"/>
      <c r="BB94" s="300"/>
      <c r="BC94" s="302"/>
    </row>
    <row r="95" spans="1:55" s="2" customFormat="1" ht="13.5" customHeight="1">
      <c r="A95" s="26"/>
      <c r="B95" s="28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1"/>
      <c r="N95" s="449" t="s">
        <v>24</v>
      </c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26"/>
      <c r="AN95" s="459" t="s">
        <v>42</v>
      </c>
      <c r="AO95" s="460"/>
      <c r="AP95" s="460"/>
      <c r="AQ95" s="461"/>
      <c r="AR95" s="303">
        <f>AR55</f>
        <v>0</v>
      </c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4"/>
    </row>
    <row r="96" spans="1:55" s="2" customFormat="1" ht="15" customHeight="1">
      <c r="A96" s="26"/>
      <c r="B96" s="478" t="s">
        <v>60</v>
      </c>
      <c r="C96" s="479"/>
      <c r="D96" s="479"/>
      <c r="E96" s="474">
        <f>E56</f>
        <v>0</v>
      </c>
      <c r="F96" s="474"/>
      <c r="G96" s="474"/>
      <c r="H96" s="474"/>
      <c r="I96" s="474"/>
      <c r="J96" s="474"/>
      <c r="K96" s="474"/>
      <c r="L96" s="474"/>
      <c r="M96" s="31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  <c r="AM96" s="26"/>
      <c r="AN96" s="462" t="s">
        <v>26</v>
      </c>
      <c r="AO96" s="299"/>
      <c r="AP96" s="299"/>
      <c r="AQ96" s="463"/>
      <c r="AR96" s="464">
        <f>AR56</f>
        <v>0</v>
      </c>
      <c r="AS96" s="464"/>
      <c r="AT96" s="464"/>
      <c r="AU96" s="464"/>
      <c r="AV96" s="464"/>
      <c r="AW96" s="464"/>
      <c r="AX96" s="464"/>
      <c r="AY96" s="464"/>
      <c r="AZ96" s="464"/>
      <c r="BA96" s="464"/>
      <c r="BB96" s="464"/>
      <c r="BC96" s="465"/>
    </row>
    <row r="97" spans="1:55" s="2" customFormat="1" ht="7.5" customHeight="1">
      <c r="A97" s="26"/>
      <c r="B97" s="479"/>
      <c r="C97" s="479"/>
      <c r="D97" s="479"/>
      <c r="E97" s="474"/>
      <c r="F97" s="474"/>
      <c r="G97" s="474"/>
      <c r="H97" s="474"/>
      <c r="I97" s="474"/>
      <c r="J97" s="474"/>
      <c r="K97" s="474"/>
      <c r="L97" s="474"/>
      <c r="M97" s="26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  <c r="AM97" s="2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</row>
    <row r="98" spans="1:55" s="2" customFormat="1" ht="7.5" customHeight="1">
      <c r="A98" s="26"/>
      <c r="B98" s="26"/>
      <c r="C98" s="26"/>
      <c r="D98" s="26"/>
      <c r="E98" s="466">
        <f>AP116</f>
        <v>0</v>
      </c>
      <c r="F98" s="466"/>
      <c r="G98" s="466"/>
      <c r="H98" s="466"/>
      <c r="I98" s="466"/>
      <c r="J98" s="466"/>
      <c r="K98" s="466"/>
      <c r="L98" s="26"/>
      <c r="M98" s="26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6"/>
      <c r="AN98" s="449" t="s">
        <v>5</v>
      </c>
      <c r="AO98" s="449"/>
      <c r="AP98" s="449"/>
      <c r="AQ98" s="449"/>
      <c r="AR98" s="449"/>
      <c r="AS98" s="525">
        <f>AS18</f>
        <v>0</v>
      </c>
      <c r="AT98" s="526"/>
      <c r="AU98" s="526"/>
      <c r="AV98" s="526"/>
      <c r="AW98" s="526"/>
      <c r="AX98" s="526"/>
      <c r="AY98" s="526"/>
      <c r="AZ98" s="526"/>
      <c r="BA98" s="526"/>
      <c r="BB98" s="526"/>
      <c r="BC98" s="527"/>
    </row>
    <row r="99" spans="1:55" s="2" customFormat="1" ht="16.5" customHeight="1">
      <c r="A99" s="26"/>
      <c r="B99" s="475" t="s">
        <v>22</v>
      </c>
      <c r="C99" s="475"/>
      <c r="D99" s="475"/>
      <c r="E99" s="466"/>
      <c r="F99" s="466"/>
      <c r="G99" s="466"/>
      <c r="H99" s="466"/>
      <c r="I99" s="466"/>
      <c r="J99" s="466"/>
      <c r="K99" s="466"/>
      <c r="L99" s="477" t="s">
        <v>23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49"/>
      <c r="AO99" s="449"/>
      <c r="AP99" s="449"/>
      <c r="AQ99" s="449"/>
      <c r="AR99" s="449"/>
      <c r="AS99" s="528"/>
      <c r="AT99" s="529"/>
      <c r="AU99" s="529"/>
      <c r="AV99" s="529"/>
      <c r="AW99" s="529"/>
      <c r="AX99" s="529"/>
      <c r="AY99" s="529"/>
      <c r="AZ99" s="529"/>
      <c r="BA99" s="529"/>
      <c r="BB99" s="529"/>
      <c r="BC99" s="530"/>
    </row>
    <row r="100" spans="1:55" s="2" customFormat="1" ht="8.25" customHeight="1">
      <c r="A100" s="26"/>
      <c r="B100" s="476"/>
      <c r="C100" s="476"/>
      <c r="D100" s="476"/>
      <c r="E100" s="467"/>
      <c r="F100" s="467"/>
      <c r="G100" s="467"/>
      <c r="H100" s="467"/>
      <c r="I100" s="467"/>
      <c r="J100" s="467"/>
      <c r="K100" s="467"/>
      <c r="L100" s="289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s="2" customFormat="1" ht="6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s="2" customFormat="1" ht="13.5">
      <c r="A102" s="26"/>
      <c r="B102" s="449" t="s">
        <v>6</v>
      </c>
      <c r="C102" s="449" t="s">
        <v>7</v>
      </c>
      <c r="D102" s="449" t="s">
        <v>8</v>
      </c>
      <c r="E102" s="449"/>
      <c r="F102" s="449"/>
      <c r="G102" s="449"/>
      <c r="H102" s="449"/>
      <c r="I102" s="449"/>
      <c r="J102" s="449"/>
      <c r="K102" s="449"/>
      <c r="L102" s="449"/>
      <c r="M102" s="449"/>
      <c r="N102" s="449" t="s">
        <v>13</v>
      </c>
      <c r="O102" s="449"/>
      <c r="P102" s="449"/>
      <c r="Q102" s="449"/>
      <c r="R102" s="449"/>
      <c r="S102" s="480" t="s">
        <v>14</v>
      </c>
      <c r="T102" s="480"/>
      <c r="U102" s="480"/>
      <c r="V102" s="480"/>
      <c r="W102" s="480"/>
      <c r="X102" s="480"/>
      <c r="Y102" s="480"/>
      <c r="Z102" s="480"/>
      <c r="AA102" s="449" t="s">
        <v>17</v>
      </c>
      <c r="AB102" s="449"/>
      <c r="AC102" s="449"/>
      <c r="AD102" s="449"/>
      <c r="AE102" s="449"/>
      <c r="AF102" s="480" t="s">
        <v>25</v>
      </c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49" t="s">
        <v>20</v>
      </c>
      <c r="AV102" s="449"/>
      <c r="AW102" s="449"/>
      <c r="AX102" s="449"/>
      <c r="AY102" s="449"/>
      <c r="AZ102" s="449" t="s">
        <v>36</v>
      </c>
      <c r="BA102" s="449"/>
      <c r="BB102" s="449"/>
      <c r="BC102" s="449"/>
    </row>
    <row r="103" spans="1:55" s="2" customFormat="1" ht="13.5">
      <c r="A103" s="26"/>
      <c r="B103" s="449"/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80" t="s">
        <v>16</v>
      </c>
      <c r="T103" s="480"/>
      <c r="U103" s="480"/>
      <c r="V103" s="480" t="s">
        <v>15</v>
      </c>
      <c r="W103" s="480"/>
      <c r="X103" s="480"/>
      <c r="Y103" s="480"/>
      <c r="Z103" s="480"/>
      <c r="AA103" s="449"/>
      <c r="AB103" s="449"/>
      <c r="AC103" s="449"/>
      <c r="AD103" s="449"/>
      <c r="AE103" s="449"/>
      <c r="AF103" s="449" t="s">
        <v>18</v>
      </c>
      <c r="AG103" s="449"/>
      <c r="AH103" s="449"/>
      <c r="AI103" s="449" t="s">
        <v>19</v>
      </c>
      <c r="AJ103" s="449"/>
      <c r="AK103" s="449"/>
      <c r="AL103" s="449" t="s">
        <v>35</v>
      </c>
      <c r="AM103" s="449"/>
      <c r="AN103" s="449"/>
      <c r="AO103" s="449"/>
      <c r="AP103" s="449" t="s">
        <v>21</v>
      </c>
      <c r="AQ103" s="449"/>
      <c r="AR103" s="449"/>
      <c r="AS103" s="449"/>
      <c r="AT103" s="449"/>
      <c r="AU103" s="449"/>
      <c r="AV103" s="449"/>
      <c r="AW103" s="449"/>
      <c r="AX103" s="449"/>
      <c r="AY103" s="449"/>
      <c r="AZ103" s="449"/>
      <c r="BA103" s="449"/>
      <c r="BB103" s="449"/>
      <c r="BC103" s="449"/>
    </row>
    <row r="104" spans="1:55" s="2" customFormat="1" ht="19.5" customHeight="1">
      <c r="A104" s="26"/>
      <c r="B104" s="33">
        <f aca="true" t="shared" si="15" ref="B104:C113">B64</f>
        <v>0</v>
      </c>
      <c r="C104" s="34">
        <f t="shared" si="15"/>
        <v>0</v>
      </c>
      <c r="D104" s="485">
        <f aca="true" t="shared" si="16" ref="D104:D113">D64</f>
        <v>0</v>
      </c>
      <c r="E104" s="485"/>
      <c r="F104" s="485"/>
      <c r="G104" s="485"/>
      <c r="H104" s="485"/>
      <c r="I104" s="485"/>
      <c r="J104" s="485"/>
      <c r="K104" s="485"/>
      <c r="L104" s="485"/>
      <c r="M104" s="485"/>
      <c r="N104" s="486">
        <f>N64</f>
        <v>0</v>
      </c>
      <c r="O104" s="486"/>
      <c r="P104" s="486"/>
      <c r="Q104" s="486"/>
      <c r="R104" s="486"/>
      <c r="S104" s="487">
        <f>S64</f>
      </c>
      <c r="T104" s="487"/>
      <c r="U104" s="487"/>
      <c r="V104" s="486">
        <f>V64</f>
      </c>
      <c r="W104" s="486"/>
      <c r="X104" s="486"/>
      <c r="Y104" s="486"/>
      <c r="Z104" s="486"/>
      <c r="AA104" s="486">
        <f aca="true" t="shared" si="17" ref="AA104:AA113">AA64</f>
        <v>0</v>
      </c>
      <c r="AB104" s="486"/>
      <c r="AC104" s="486"/>
      <c r="AD104" s="486"/>
      <c r="AE104" s="486"/>
      <c r="AF104" s="481">
        <f>AF64</f>
        <v>0</v>
      </c>
      <c r="AG104" s="481"/>
      <c r="AH104" s="481"/>
      <c r="AI104" s="491">
        <f>AI64</f>
        <v>0</v>
      </c>
      <c r="AJ104" s="491"/>
      <c r="AK104" s="491"/>
      <c r="AL104" s="492">
        <f>AL64</f>
        <v>0</v>
      </c>
      <c r="AM104" s="492"/>
      <c r="AN104" s="492"/>
      <c r="AO104" s="492"/>
      <c r="AP104" s="493">
        <f>AP64</f>
        <v>0</v>
      </c>
      <c r="AQ104" s="493"/>
      <c r="AR104" s="493"/>
      <c r="AS104" s="493"/>
      <c r="AT104" s="493"/>
      <c r="AU104" s="493">
        <f>AU64</f>
      </c>
      <c r="AV104" s="493"/>
      <c r="AW104" s="493"/>
      <c r="AX104" s="493"/>
      <c r="AY104" s="493"/>
      <c r="AZ104" s="485">
        <f>AZ64</f>
        <v>0</v>
      </c>
      <c r="BA104" s="485"/>
      <c r="BB104" s="485"/>
      <c r="BC104" s="485"/>
    </row>
    <row r="105" spans="1:55" s="2" customFormat="1" ht="19.5" customHeight="1">
      <c r="A105" s="26"/>
      <c r="B105" s="35">
        <f t="shared" si="15"/>
        <v>0</v>
      </c>
      <c r="C105" s="36">
        <f t="shared" si="15"/>
        <v>0</v>
      </c>
      <c r="D105" s="482">
        <f t="shared" si="16"/>
        <v>0</v>
      </c>
      <c r="E105" s="482"/>
      <c r="F105" s="482"/>
      <c r="G105" s="482"/>
      <c r="H105" s="482"/>
      <c r="I105" s="482"/>
      <c r="J105" s="482"/>
      <c r="K105" s="482"/>
      <c r="L105" s="482"/>
      <c r="M105" s="482"/>
      <c r="N105" s="483">
        <f aca="true" t="shared" si="18" ref="N105:N113">N65</f>
        <v>0</v>
      </c>
      <c r="O105" s="483"/>
      <c r="P105" s="483"/>
      <c r="Q105" s="483"/>
      <c r="R105" s="483"/>
      <c r="S105" s="484">
        <f aca="true" t="shared" si="19" ref="S105:S113">S65</f>
      </c>
      <c r="T105" s="484"/>
      <c r="U105" s="484"/>
      <c r="V105" s="483">
        <f aca="true" t="shared" si="20" ref="V105:V113">V65</f>
      </c>
      <c r="W105" s="483"/>
      <c r="X105" s="483"/>
      <c r="Y105" s="483"/>
      <c r="Z105" s="483"/>
      <c r="AA105" s="483">
        <f t="shared" si="17"/>
        <v>0</v>
      </c>
      <c r="AB105" s="483"/>
      <c r="AC105" s="483"/>
      <c r="AD105" s="483"/>
      <c r="AE105" s="483"/>
      <c r="AF105" s="494">
        <f aca="true" t="shared" si="21" ref="AF105:AF113">AF65</f>
        <v>0</v>
      </c>
      <c r="AG105" s="495"/>
      <c r="AH105" s="496"/>
      <c r="AI105" s="491">
        <f aca="true" t="shared" si="22" ref="AI105:AI113">AI65</f>
        <v>0</v>
      </c>
      <c r="AJ105" s="491"/>
      <c r="AK105" s="491"/>
      <c r="AL105" s="492">
        <f aca="true" t="shared" si="23" ref="AL105:AL113">AL65</f>
        <v>0</v>
      </c>
      <c r="AM105" s="492"/>
      <c r="AN105" s="492"/>
      <c r="AO105" s="492"/>
      <c r="AP105" s="497">
        <f aca="true" t="shared" si="24" ref="AP105:AP113">AP65</f>
        <v>0</v>
      </c>
      <c r="AQ105" s="497"/>
      <c r="AR105" s="497"/>
      <c r="AS105" s="497"/>
      <c r="AT105" s="497"/>
      <c r="AU105" s="497">
        <f aca="true" t="shared" si="25" ref="AU105:AU113">AU65</f>
      </c>
      <c r="AV105" s="497"/>
      <c r="AW105" s="497"/>
      <c r="AX105" s="497"/>
      <c r="AY105" s="497"/>
      <c r="AZ105" s="488">
        <f aca="true" t="shared" si="26" ref="AZ105:AZ113">AZ65</f>
        <v>0</v>
      </c>
      <c r="BA105" s="489"/>
      <c r="BB105" s="489"/>
      <c r="BC105" s="490"/>
    </row>
    <row r="106" spans="1:55" s="2" customFormat="1" ht="19.5" customHeight="1">
      <c r="A106" s="26"/>
      <c r="B106" s="35">
        <f t="shared" si="15"/>
        <v>0</v>
      </c>
      <c r="C106" s="36">
        <f t="shared" si="15"/>
        <v>0</v>
      </c>
      <c r="D106" s="482">
        <f t="shared" si="16"/>
        <v>0</v>
      </c>
      <c r="E106" s="482"/>
      <c r="F106" s="482"/>
      <c r="G106" s="482"/>
      <c r="H106" s="482"/>
      <c r="I106" s="482"/>
      <c r="J106" s="482"/>
      <c r="K106" s="482"/>
      <c r="L106" s="482"/>
      <c r="M106" s="482"/>
      <c r="N106" s="483">
        <f t="shared" si="18"/>
        <v>0</v>
      </c>
      <c r="O106" s="483"/>
      <c r="P106" s="483"/>
      <c r="Q106" s="483"/>
      <c r="R106" s="483"/>
      <c r="S106" s="484">
        <f t="shared" si="19"/>
      </c>
      <c r="T106" s="484"/>
      <c r="U106" s="484"/>
      <c r="V106" s="483">
        <f t="shared" si="20"/>
      </c>
      <c r="W106" s="483"/>
      <c r="X106" s="483"/>
      <c r="Y106" s="483"/>
      <c r="Z106" s="483"/>
      <c r="AA106" s="483">
        <f t="shared" si="17"/>
        <v>0</v>
      </c>
      <c r="AB106" s="483"/>
      <c r="AC106" s="483"/>
      <c r="AD106" s="483"/>
      <c r="AE106" s="483"/>
      <c r="AF106" s="494">
        <f t="shared" si="21"/>
        <v>0</v>
      </c>
      <c r="AG106" s="495"/>
      <c r="AH106" s="496"/>
      <c r="AI106" s="491">
        <f t="shared" si="22"/>
        <v>0</v>
      </c>
      <c r="AJ106" s="491"/>
      <c r="AK106" s="491"/>
      <c r="AL106" s="531">
        <f t="shared" si="23"/>
        <v>0</v>
      </c>
      <c r="AM106" s="532"/>
      <c r="AN106" s="532"/>
      <c r="AO106" s="533"/>
      <c r="AP106" s="497">
        <f t="shared" si="24"/>
        <v>0</v>
      </c>
      <c r="AQ106" s="497"/>
      <c r="AR106" s="497"/>
      <c r="AS106" s="497"/>
      <c r="AT106" s="497"/>
      <c r="AU106" s="497">
        <f t="shared" si="25"/>
      </c>
      <c r="AV106" s="497"/>
      <c r="AW106" s="497"/>
      <c r="AX106" s="497"/>
      <c r="AY106" s="497"/>
      <c r="AZ106" s="488">
        <f t="shared" si="26"/>
        <v>0</v>
      </c>
      <c r="BA106" s="489"/>
      <c r="BB106" s="489"/>
      <c r="BC106" s="490"/>
    </row>
    <row r="107" spans="1:55" s="2" customFormat="1" ht="19.5" customHeight="1">
      <c r="A107" s="26"/>
      <c r="B107" s="35">
        <f t="shared" si="15"/>
        <v>0</v>
      </c>
      <c r="C107" s="36">
        <f t="shared" si="15"/>
        <v>0</v>
      </c>
      <c r="D107" s="482">
        <f t="shared" si="16"/>
        <v>0</v>
      </c>
      <c r="E107" s="482"/>
      <c r="F107" s="482"/>
      <c r="G107" s="482"/>
      <c r="H107" s="482"/>
      <c r="I107" s="482"/>
      <c r="J107" s="482"/>
      <c r="K107" s="482"/>
      <c r="L107" s="482"/>
      <c r="M107" s="482"/>
      <c r="N107" s="483">
        <f t="shared" si="18"/>
        <v>0</v>
      </c>
      <c r="O107" s="483"/>
      <c r="P107" s="483"/>
      <c r="Q107" s="483"/>
      <c r="R107" s="483"/>
      <c r="S107" s="484">
        <f t="shared" si="19"/>
      </c>
      <c r="T107" s="484"/>
      <c r="U107" s="484"/>
      <c r="V107" s="483">
        <f t="shared" si="20"/>
      </c>
      <c r="W107" s="483"/>
      <c r="X107" s="483"/>
      <c r="Y107" s="483"/>
      <c r="Z107" s="483"/>
      <c r="AA107" s="483">
        <f t="shared" si="17"/>
        <v>0</v>
      </c>
      <c r="AB107" s="483"/>
      <c r="AC107" s="483"/>
      <c r="AD107" s="483"/>
      <c r="AE107" s="483"/>
      <c r="AF107" s="494">
        <f t="shared" si="21"/>
        <v>0</v>
      </c>
      <c r="AG107" s="495"/>
      <c r="AH107" s="496"/>
      <c r="AI107" s="491">
        <f t="shared" si="22"/>
        <v>0</v>
      </c>
      <c r="AJ107" s="491"/>
      <c r="AK107" s="491"/>
      <c r="AL107" s="531">
        <f t="shared" si="23"/>
        <v>0</v>
      </c>
      <c r="AM107" s="532"/>
      <c r="AN107" s="532"/>
      <c r="AO107" s="533"/>
      <c r="AP107" s="497">
        <f t="shared" si="24"/>
        <v>0</v>
      </c>
      <c r="AQ107" s="497"/>
      <c r="AR107" s="497"/>
      <c r="AS107" s="497"/>
      <c r="AT107" s="497"/>
      <c r="AU107" s="497">
        <f t="shared" si="25"/>
      </c>
      <c r="AV107" s="497"/>
      <c r="AW107" s="497"/>
      <c r="AX107" s="497"/>
      <c r="AY107" s="497"/>
      <c r="AZ107" s="488">
        <f t="shared" si="26"/>
        <v>0</v>
      </c>
      <c r="BA107" s="489"/>
      <c r="BB107" s="489"/>
      <c r="BC107" s="490"/>
    </row>
    <row r="108" spans="1:55" s="2" customFormat="1" ht="19.5" customHeight="1">
      <c r="A108" s="26"/>
      <c r="B108" s="35">
        <f t="shared" si="15"/>
        <v>0</v>
      </c>
      <c r="C108" s="36">
        <f t="shared" si="15"/>
        <v>0</v>
      </c>
      <c r="D108" s="482">
        <f t="shared" si="16"/>
        <v>0</v>
      </c>
      <c r="E108" s="482"/>
      <c r="F108" s="482"/>
      <c r="G108" s="482"/>
      <c r="H108" s="482"/>
      <c r="I108" s="482"/>
      <c r="J108" s="482"/>
      <c r="K108" s="482"/>
      <c r="L108" s="482"/>
      <c r="M108" s="482"/>
      <c r="N108" s="483">
        <f t="shared" si="18"/>
        <v>0</v>
      </c>
      <c r="O108" s="483"/>
      <c r="P108" s="483"/>
      <c r="Q108" s="483"/>
      <c r="R108" s="483"/>
      <c r="S108" s="484">
        <f t="shared" si="19"/>
      </c>
      <c r="T108" s="484"/>
      <c r="U108" s="484"/>
      <c r="V108" s="483">
        <f t="shared" si="20"/>
      </c>
      <c r="W108" s="483"/>
      <c r="X108" s="483"/>
      <c r="Y108" s="483"/>
      <c r="Z108" s="483"/>
      <c r="AA108" s="483">
        <f t="shared" si="17"/>
        <v>0</v>
      </c>
      <c r="AB108" s="483"/>
      <c r="AC108" s="483"/>
      <c r="AD108" s="483"/>
      <c r="AE108" s="483"/>
      <c r="AF108" s="494">
        <f t="shared" si="21"/>
        <v>0</v>
      </c>
      <c r="AG108" s="495"/>
      <c r="AH108" s="496"/>
      <c r="AI108" s="491">
        <f t="shared" si="22"/>
        <v>0</v>
      </c>
      <c r="AJ108" s="491"/>
      <c r="AK108" s="491"/>
      <c r="AL108" s="531">
        <f t="shared" si="23"/>
        <v>0</v>
      </c>
      <c r="AM108" s="532"/>
      <c r="AN108" s="532"/>
      <c r="AO108" s="533"/>
      <c r="AP108" s="497">
        <f t="shared" si="24"/>
        <v>0</v>
      </c>
      <c r="AQ108" s="497"/>
      <c r="AR108" s="497"/>
      <c r="AS108" s="497"/>
      <c r="AT108" s="497"/>
      <c r="AU108" s="497">
        <f t="shared" si="25"/>
      </c>
      <c r="AV108" s="497"/>
      <c r="AW108" s="497"/>
      <c r="AX108" s="497"/>
      <c r="AY108" s="497"/>
      <c r="AZ108" s="488">
        <f t="shared" si="26"/>
        <v>0</v>
      </c>
      <c r="BA108" s="489"/>
      <c r="BB108" s="489"/>
      <c r="BC108" s="490"/>
    </row>
    <row r="109" spans="1:55" s="2" customFormat="1" ht="19.5" customHeight="1">
      <c r="A109" s="26"/>
      <c r="B109" s="35">
        <f t="shared" si="15"/>
        <v>0</v>
      </c>
      <c r="C109" s="36">
        <f t="shared" si="15"/>
        <v>0</v>
      </c>
      <c r="D109" s="482">
        <f t="shared" si="16"/>
        <v>0</v>
      </c>
      <c r="E109" s="482"/>
      <c r="F109" s="482"/>
      <c r="G109" s="482"/>
      <c r="H109" s="482"/>
      <c r="I109" s="482"/>
      <c r="J109" s="482"/>
      <c r="K109" s="482"/>
      <c r="L109" s="482"/>
      <c r="M109" s="482"/>
      <c r="N109" s="483">
        <f t="shared" si="18"/>
        <v>0</v>
      </c>
      <c r="O109" s="483"/>
      <c r="P109" s="483"/>
      <c r="Q109" s="483"/>
      <c r="R109" s="483"/>
      <c r="S109" s="484">
        <f t="shared" si="19"/>
      </c>
      <c r="T109" s="484"/>
      <c r="U109" s="484"/>
      <c r="V109" s="483">
        <f t="shared" si="20"/>
      </c>
      <c r="W109" s="483"/>
      <c r="X109" s="483"/>
      <c r="Y109" s="483"/>
      <c r="Z109" s="483"/>
      <c r="AA109" s="483">
        <f t="shared" si="17"/>
        <v>0</v>
      </c>
      <c r="AB109" s="483"/>
      <c r="AC109" s="483"/>
      <c r="AD109" s="483"/>
      <c r="AE109" s="483"/>
      <c r="AF109" s="494">
        <f t="shared" si="21"/>
        <v>0</v>
      </c>
      <c r="AG109" s="495"/>
      <c r="AH109" s="496"/>
      <c r="AI109" s="491">
        <f t="shared" si="22"/>
        <v>0</v>
      </c>
      <c r="AJ109" s="491"/>
      <c r="AK109" s="491"/>
      <c r="AL109" s="531">
        <f t="shared" si="23"/>
        <v>0</v>
      </c>
      <c r="AM109" s="532"/>
      <c r="AN109" s="532"/>
      <c r="AO109" s="533"/>
      <c r="AP109" s="497">
        <f t="shared" si="24"/>
        <v>0</v>
      </c>
      <c r="AQ109" s="497"/>
      <c r="AR109" s="497"/>
      <c r="AS109" s="497"/>
      <c r="AT109" s="497"/>
      <c r="AU109" s="497">
        <f t="shared" si="25"/>
      </c>
      <c r="AV109" s="497"/>
      <c r="AW109" s="497"/>
      <c r="AX109" s="497"/>
      <c r="AY109" s="497"/>
      <c r="AZ109" s="488">
        <f t="shared" si="26"/>
        <v>0</v>
      </c>
      <c r="BA109" s="489"/>
      <c r="BB109" s="489"/>
      <c r="BC109" s="490"/>
    </row>
    <row r="110" spans="1:55" s="2" customFormat="1" ht="19.5" customHeight="1">
      <c r="A110" s="26"/>
      <c r="B110" s="35">
        <f t="shared" si="15"/>
        <v>0</v>
      </c>
      <c r="C110" s="36">
        <f t="shared" si="15"/>
        <v>0</v>
      </c>
      <c r="D110" s="482">
        <f t="shared" si="16"/>
        <v>0</v>
      </c>
      <c r="E110" s="482"/>
      <c r="F110" s="482"/>
      <c r="G110" s="482"/>
      <c r="H110" s="482"/>
      <c r="I110" s="482"/>
      <c r="J110" s="482"/>
      <c r="K110" s="482"/>
      <c r="L110" s="482"/>
      <c r="M110" s="482"/>
      <c r="N110" s="483">
        <f t="shared" si="18"/>
        <v>0</v>
      </c>
      <c r="O110" s="483"/>
      <c r="P110" s="483"/>
      <c r="Q110" s="483"/>
      <c r="R110" s="483"/>
      <c r="S110" s="484">
        <f t="shared" si="19"/>
      </c>
      <c r="T110" s="484"/>
      <c r="U110" s="484"/>
      <c r="V110" s="483">
        <f t="shared" si="20"/>
      </c>
      <c r="W110" s="483"/>
      <c r="X110" s="483"/>
      <c r="Y110" s="483"/>
      <c r="Z110" s="483"/>
      <c r="AA110" s="483">
        <f t="shared" si="17"/>
        <v>0</v>
      </c>
      <c r="AB110" s="483"/>
      <c r="AC110" s="483"/>
      <c r="AD110" s="483"/>
      <c r="AE110" s="483"/>
      <c r="AF110" s="494">
        <f t="shared" si="21"/>
        <v>0</v>
      </c>
      <c r="AG110" s="495"/>
      <c r="AH110" s="496"/>
      <c r="AI110" s="491">
        <f>AI70</f>
        <v>0</v>
      </c>
      <c r="AJ110" s="491"/>
      <c r="AK110" s="491"/>
      <c r="AL110" s="531">
        <f t="shared" si="23"/>
        <v>0</v>
      </c>
      <c r="AM110" s="532"/>
      <c r="AN110" s="532"/>
      <c r="AO110" s="533"/>
      <c r="AP110" s="497">
        <f t="shared" si="24"/>
        <v>0</v>
      </c>
      <c r="AQ110" s="497"/>
      <c r="AR110" s="497"/>
      <c r="AS110" s="497"/>
      <c r="AT110" s="497"/>
      <c r="AU110" s="497">
        <f t="shared" si="25"/>
      </c>
      <c r="AV110" s="497"/>
      <c r="AW110" s="497"/>
      <c r="AX110" s="497"/>
      <c r="AY110" s="497"/>
      <c r="AZ110" s="488">
        <f t="shared" si="26"/>
        <v>0</v>
      </c>
      <c r="BA110" s="489"/>
      <c r="BB110" s="489"/>
      <c r="BC110" s="490"/>
    </row>
    <row r="111" spans="1:55" s="2" customFormat="1" ht="19.5" customHeight="1">
      <c r="A111" s="26"/>
      <c r="B111" s="35">
        <f t="shared" si="15"/>
        <v>0</v>
      </c>
      <c r="C111" s="36">
        <f t="shared" si="15"/>
        <v>0</v>
      </c>
      <c r="D111" s="482">
        <f t="shared" si="16"/>
        <v>0</v>
      </c>
      <c r="E111" s="482"/>
      <c r="F111" s="482"/>
      <c r="G111" s="482"/>
      <c r="H111" s="482"/>
      <c r="I111" s="482"/>
      <c r="J111" s="482"/>
      <c r="K111" s="482"/>
      <c r="L111" s="482"/>
      <c r="M111" s="482"/>
      <c r="N111" s="483">
        <f t="shared" si="18"/>
        <v>0</v>
      </c>
      <c r="O111" s="483"/>
      <c r="P111" s="483"/>
      <c r="Q111" s="483"/>
      <c r="R111" s="483"/>
      <c r="S111" s="484">
        <f t="shared" si="19"/>
      </c>
      <c r="T111" s="484"/>
      <c r="U111" s="484"/>
      <c r="V111" s="483">
        <f t="shared" si="20"/>
      </c>
      <c r="W111" s="483"/>
      <c r="X111" s="483"/>
      <c r="Y111" s="483"/>
      <c r="Z111" s="483"/>
      <c r="AA111" s="483">
        <f t="shared" si="17"/>
        <v>0</v>
      </c>
      <c r="AB111" s="483"/>
      <c r="AC111" s="483"/>
      <c r="AD111" s="483"/>
      <c r="AE111" s="483"/>
      <c r="AF111" s="494">
        <f t="shared" si="21"/>
        <v>0</v>
      </c>
      <c r="AG111" s="495"/>
      <c r="AH111" s="496"/>
      <c r="AI111" s="491">
        <f t="shared" si="22"/>
        <v>0</v>
      </c>
      <c r="AJ111" s="491"/>
      <c r="AK111" s="491"/>
      <c r="AL111" s="531">
        <f t="shared" si="23"/>
        <v>0</v>
      </c>
      <c r="AM111" s="532"/>
      <c r="AN111" s="532"/>
      <c r="AO111" s="533"/>
      <c r="AP111" s="497">
        <f t="shared" si="24"/>
        <v>0</v>
      </c>
      <c r="AQ111" s="497"/>
      <c r="AR111" s="497"/>
      <c r="AS111" s="497"/>
      <c r="AT111" s="497"/>
      <c r="AU111" s="497">
        <f t="shared" si="25"/>
      </c>
      <c r="AV111" s="497"/>
      <c r="AW111" s="497"/>
      <c r="AX111" s="497"/>
      <c r="AY111" s="497"/>
      <c r="AZ111" s="488">
        <f t="shared" si="26"/>
        <v>0</v>
      </c>
      <c r="BA111" s="489"/>
      <c r="BB111" s="489"/>
      <c r="BC111" s="490"/>
    </row>
    <row r="112" spans="1:55" s="2" customFormat="1" ht="19.5" customHeight="1">
      <c r="A112" s="26"/>
      <c r="B112" s="35">
        <f t="shared" si="15"/>
        <v>0</v>
      </c>
      <c r="C112" s="36">
        <f t="shared" si="15"/>
        <v>0</v>
      </c>
      <c r="D112" s="482">
        <f t="shared" si="16"/>
        <v>0</v>
      </c>
      <c r="E112" s="482"/>
      <c r="F112" s="482"/>
      <c r="G112" s="482"/>
      <c r="H112" s="482"/>
      <c r="I112" s="482"/>
      <c r="J112" s="482"/>
      <c r="K112" s="482"/>
      <c r="L112" s="482"/>
      <c r="M112" s="482"/>
      <c r="N112" s="483">
        <f t="shared" si="18"/>
        <v>0</v>
      </c>
      <c r="O112" s="483"/>
      <c r="P112" s="483"/>
      <c r="Q112" s="483"/>
      <c r="R112" s="483"/>
      <c r="S112" s="484">
        <f t="shared" si="19"/>
      </c>
      <c r="T112" s="484"/>
      <c r="U112" s="484"/>
      <c r="V112" s="483">
        <f t="shared" si="20"/>
      </c>
      <c r="W112" s="483"/>
      <c r="X112" s="483"/>
      <c r="Y112" s="483"/>
      <c r="Z112" s="483"/>
      <c r="AA112" s="483">
        <f t="shared" si="17"/>
        <v>0</v>
      </c>
      <c r="AB112" s="483"/>
      <c r="AC112" s="483"/>
      <c r="AD112" s="483"/>
      <c r="AE112" s="483"/>
      <c r="AF112" s="494">
        <f t="shared" si="21"/>
        <v>0</v>
      </c>
      <c r="AG112" s="495"/>
      <c r="AH112" s="496"/>
      <c r="AI112" s="491">
        <f t="shared" si="22"/>
        <v>0</v>
      </c>
      <c r="AJ112" s="491"/>
      <c r="AK112" s="491"/>
      <c r="AL112" s="531">
        <f t="shared" si="23"/>
        <v>0</v>
      </c>
      <c r="AM112" s="532"/>
      <c r="AN112" s="532"/>
      <c r="AO112" s="533"/>
      <c r="AP112" s="497">
        <f t="shared" si="24"/>
        <v>0</v>
      </c>
      <c r="AQ112" s="497"/>
      <c r="AR112" s="497"/>
      <c r="AS112" s="497"/>
      <c r="AT112" s="497"/>
      <c r="AU112" s="497">
        <f t="shared" si="25"/>
      </c>
      <c r="AV112" s="497"/>
      <c r="AW112" s="497"/>
      <c r="AX112" s="497"/>
      <c r="AY112" s="497"/>
      <c r="AZ112" s="488">
        <f t="shared" si="26"/>
        <v>0</v>
      </c>
      <c r="BA112" s="489"/>
      <c r="BB112" s="489"/>
      <c r="BC112" s="490"/>
    </row>
    <row r="113" spans="1:55" s="2" customFormat="1" ht="19.5" customHeight="1">
      <c r="A113" s="26"/>
      <c r="B113" s="37">
        <f t="shared" si="15"/>
        <v>0</v>
      </c>
      <c r="C113" s="38">
        <f t="shared" si="15"/>
        <v>0</v>
      </c>
      <c r="D113" s="514">
        <f t="shared" si="16"/>
        <v>0</v>
      </c>
      <c r="E113" s="515"/>
      <c r="F113" s="515"/>
      <c r="G113" s="515"/>
      <c r="H113" s="515"/>
      <c r="I113" s="515"/>
      <c r="J113" s="515"/>
      <c r="K113" s="515"/>
      <c r="L113" s="515"/>
      <c r="M113" s="516"/>
      <c r="N113" s="507">
        <f t="shared" si="18"/>
        <v>0</v>
      </c>
      <c r="O113" s="507"/>
      <c r="P113" s="507"/>
      <c r="Q113" s="507"/>
      <c r="R113" s="507"/>
      <c r="S113" s="508">
        <f t="shared" si="19"/>
      </c>
      <c r="T113" s="508"/>
      <c r="U113" s="508"/>
      <c r="V113" s="507">
        <f t="shared" si="20"/>
      </c>
      <c r="W113" s="507"/>
      <c r="X113" s="507"/>
      <c r="Y113" s="507"/>
      <c r="Z113" s="507"/>
      <c r="AA113" s="507">
        <f t="shared" si="17"/>
        <v>0</v>
      </c>
      <c r="AB113" s="507"/>
      <c r="AC113" s="507"/>
      <c r="AD113" s="507"/>
      <c r="AE113" s="507"/>
      <c r="AF113" s="498">
        <f t="shared" si="21"/>
        <v>0</v>
      </c>
      <c r="AG113" s="499"/>
      <c r="AH113" s="500"/>
      <c r="AI113" s="502">
        <f t="shared" si="22"/>
        <v>0</v>
      </c>
      <c r="AJ113" s="502"/>
      <c r="AK113" s="502"/>
      <c r="AL113" s="503">
        <f t="shared" si="23"/>
        <v>0</v>
      </c>
      <c r="AM113" s="503"/>
      <c r="AN113" s="503"/>
      <c r="AO113" s="503"/>
      <c r="AP113" s="504">
        <f t="shared" si="24"/>
        <v>0</v>
      </c>
      <c r="AQ113" s="504"/>
      <c r="AR113" s="504"/>
      <c r="AS113" s="504"/>
      <c r="AT113" s="504"/>
      <c r="AU113" s="504">
        <f t="shared" si="25"/>
      </c>
      <c r="AV113" s="504"/>
      <c r="AW113" s="504"/>
      <c r="AX113" s="504"/>
      <c r="AY113" s="504"/>
      <c r="AZ113" s="514">
        <f t="shared" si="26"/>
        <v>0</v>
      </c>
      <c r="BA113" s="515"/>
      <c r="BB113" s="515"/>
      <c r="BC113" s="516"/>
    </row>
    <row r="114" spans="1:55" s="2" customFormat="1" ht="19.5" customHeight="1">
      <c r="A114" s="26"/>
      <c r="B114" s="535" t="s">
        <v>30</v>
      </c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535"/>
      <c r="N114" s="506">
        <f>N74</f>
        <v>0</v>
      </c>
      <c r="O114" s="506"/>
      <c r="P114" s="506"/>
      <c r="Q114" s="506"/>
      <c r="R114" s="506"/>
      <c r="S114" s="505"/>
      <c r="T114" s="505"/>
      <c r="U114" s="505"/>
      <c r="V114" s="506">
        <f>V74</f>
        <v>0</v>
      </c>
      <c r="W114" s="506"/>
      <c r="X114" s="506"/>
      <c r="Y114" s="506"/>
      <c r="Z114" s="506"/>
      <c r="AA114" s="506">
        <f>AA74</f>
        <v>0</v>
      </c>
      <c r="AB114" s="506"/>
      <c r="AC114" s="506"/>
      <c r="AD114" s="506"/>
      <c r="AE114" s="506"/>
      <c r="AF114" s="517"/>
      <c r="AG114" s="517"/>
      <c r="AH114" s="517"/>
      <c r="AI114" s="517"/>
      <c r="AJ114" s="517"/>
      <c r="AK114" s="517"/>
      <c r="AL114" s="518"/>
      <c r="AM114" s="518"/>
      <c r="AN114" s="518"/>
      <c r="AO114" s="518"/>
      <c r="AP114" s="506">
        <f>AP74</f>
        <v>0</v>
      </c>
      <c r="AQ114" s="506"/>
      <c r="AR114" s="506"/>
      <c r="AS114" s="506"/>
      <c r="AT114" s="506"/>
      <c r="AU114" s="506">
        <f>AU74</f>
        <v>0</v>
      </c>
      <c r="AV114" s="506"/>
      <c r="AW114" s="506"/>
      <c r="AX114" s="506"/>
      <c r="AY114" s="506"/>
      <c r="AZ114" s="501"/>
      <c r="BA114" s="501"/>
      <c r="BB114" s="501"/>
      <c r="BC114" s="501"/>
    </row>
    <row r="115" spans="1:55" s="2" customFormat="1" ht="19.5" customHeight="1">
      <c r="A115" s="26"/>
      <c r="B115" s="536" t="s">
        <v>31</v>
      </c>
      <c r="C115" s="536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10">
        <f>N75</f>
        <v>0</v>
      </c>
      <c r="O115" s="511"/>
      <c r="P115" s="511"/>
      <c r="Q115" s="511"/>
      <c r="R115" s="512"/>
      <c r="S115" s="513"/>
      <c r="T115" s="513"/>
      <c r="U115" s="513"/>
      <c r="V115" s="510">
        <f>V75</f>
      </c>
      <c r="W115" s="511"/>
      <c r="X115" s="511"/>
      <c r="Y115" s="511"/>
      <c r="Z115" s="512"/>
      <c r="AA115" s="510">
        <f>AA75</f>
        <v>0</v>
      </c>
      <c r="AB115" s="511"/>
      <c r="AC115" s="511"/>
      <c r="AD115" s="511"/>
      <c r="AE115" s="512"/>
      <c r="AF115" s="509"/>
      <c r="AG115" s="509"/>
      <c r="AH115" s="509"/>
      <c r="AI115" s="509"/>
      <c r="AJ115" s="509"/>
      <c r="AK115" s="509"/>
      <c r="AL115" s="492"/>
      <c r="AM115" s="492"/>
      <c r="AN115" s="492"/>
      <c r="AO115" s="492"/>
      <c r="AP115" s="497">
        <f>AP75</f>
        <v>0</v>
      </c>
      <c r="AQ115" s="497"/>
      <c r="AR115" s="497"/>
      <c r="AS115" s="497"/>
      <c r="AT115" s="497"/>
      <c r="AU115" s="510">
        <f>AU75</f>
        <v>0</v>
      </c>
      <c r="AV115" s="511"/>
      <c r="AW115" s="511"/>
      <c r="AX115" s="511"/>
      <c r="AY115" s="512"/>
      <c r="AZ115" s="513"/>
      <c r="BA115" s="513"/>
      <c r="BB115" s="513"/>
      <c r="BC115" s="513"/>
    </row>
    <row r="116" spans="1:55" s="2" customFormat="1" ht="19.5" customHeight="1">
      <c r="A116" s="26"/>
      <c r="B116" s="537" t="s">
        <v>71</v>
      </c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19">
        <f>N76</f>
        <v>0</v>
      </c>
      <c r="O116" s="520"/>
      <c r="P116" s="520"/>
      <c r="Q116" s="520"/>
      <c r="R116" s="521"/>
      <c r="S116" s="524"/>
      <c r="T116" s="524"/>
      <c r="U116" s="524"/>
      <c r="V116" s="519">
        <f>V76</f>
      </c>
      <c r="W116" s="520"/>
      <c r="X116" s="520"/>
      <c r="Y116" s="520"/>
      <c r="Z116" s="521"/>
      <c r="AA116" s="519">
        <f>AA76</f>
        <v>0</v>
      </c>
      <c r="AB116" s="520"/>
      <c r="AC116" s="520"/>
      <c r="AD116" s="520"/>
      <c r="AE116" s="521"/>
      <c r="AF116" s="522"/>
      <c r="AG116" s="522"/>
      <c r="AH116" s="522"/>
      <c r="AI116" s="522"/>
      <c r="AJ116" s="522"/>
      <c r="AK116" s="522"/>
      <c r="AL116" s="522"/>
      <c r="AM116" s="522"/>
      <c r="AN116" s="522"/>
      <c r="AO116" s="522"/>
      <c r="AP116" s="523">
        <f>SUM(AP114:AT115)</f>
        <v>0</v>
      </c>
      <c r="AQ116" s="523"/>
      <c r="AR116" s="523"/>
      <c r="AS116" s="523"/>
      <c r="AT116" s="523"/>
      <c r="AU116" s="519">
        <f>AU76</f>
        <v>0</v>
      </c>
      <c r="AV116" s="520"/>
      <c r="AW116" s="520"/>
      <c r="AX116" s="520"/>
      <c r="AY116" s="521"/>
      <c r="AZ116" s="524"/>
      <c r="BA116" s="524"/>
      <c r="BB116" s="524"/>
      <c r="BC116" s="524"/>
    </row>
    <row r="117" spans="1:55" s="2" customFormat="1" ht="7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s="2" customFormat="1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8"/>
      <c r="X118" s="28"/>
      <c r="Y118" s="28"/>
      <c r="Z118" s="28"/>
      <c r="AA118" s="28"/>
      <c r="AB118" s="28"/>
      <c r="AC118" s="28"/>
      <c r="AD118" s="26"/>
      <c r="AE118" s="26"/>
      <c r="AF118" s="39"/>
      <c r="AG118" s="40"/>
      <c r="AH118" s="41"/>
      <c r="AI118" s="39"/>
      <c r="AJ118" s="40"/>
      <c r="AK118" s="41"/>
      <c r="AL118" s="39"/>
      <c r="AM118" s="40"/>
      <c r="AN118" s="41"/>
      <c r="AO118" s="39"/>
      <c r="AP118" s="40"/>
      <c r="AQ118" s="41"/>
      <c r="AR118" s="39"/>
      <c r="AS118" s="40"/>
      <c r="AT118" s="41"/>
      <c r="AU118" s="39"/>
      <c r="AV118" s="40"/>
      <c r="AW118" s="41"/>
      <c r="AX118" s="39"/>
      <c r="AY118" s="40"/>
      <c r="AZ118" s="41"/>
      <c r="BA118" s="39"/>
      <c r="BB118" s="40"/>
      <c r="BC118" s="41"/>
    </row>
    <row r="119" spans="1:55" s="2" customFormat="1" ht="13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6"/>
      <c r="AE119" s="26"/>
      <c r="AF119" s="29"/>
      <c r="AG119" s="28"/>
      <c r="AH119" s="42"/>
      <c r="AI119" s="29"/>
      <c r="AJ119" s="28"/>
      <c r="AK119" s="42"/>
      <c r="AL119" s="29"/>
      <c r="AM119" s="28"/>
      <c r="AN119" s="42"/>
      <c r="AO119" s="29"/>
      <c r="AP119" s="28"/>
      <c r="AQ119" s="42"/>
      <c r="AR119" s="29"/>
      <c r="AS119" s="28"/>
      <c r="AT119" s="42"/>
      <c r="AU119" s="29"/>
      <c r="AV119" s="28"/>
      <c r="AW119" s="42"/>
      <c r="AX119" s="29"/>
      <c r="AY119" s="28"/>
      <c r="AZ119" s="42"/>
      <c r="BA119" s="29"/>
      <c r="BB119" s="28"/>
      <c r="BC119" s="42"/>
    </row>
    <row r="120" spans="1:55" s="2" customFormat="1" ht="13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6"/>
      <c r="AE120" s="26"/>
      <c r="AF120" s="43"/>
      <c r="AG120" s="44"/>
      <c r="AH120" s="45"/>
      <c r="AI120" s="43"/>
      <c r="AJ120" s="44"/>
      <c r="AK120" s="45"/>
      <c r="AL120" s="43"/>
      <c r="AM120" s="44"/>
      <c r="AN120" s="45"/>
      <c r="AO120" s="43"/>
      <c r="AP120" s="44"/>
      <c r="AQ120" s="45"/>
      <c r="AR120" s="43"/>
      <c r="AS120" s="44"/>
      <c r="AT120" s="45"/>
      <c r="AU120" s="43"/>
      <c r="AV120" s="44"/>
      <c r="AW120" s="45"/>
      <c r="AX120" s="43"/>
      <c r="AY120" s="44"/>
      <c r="AZ120" s="45"/>
      <c r="BA120" s="43"/>
      <c r="BB120" s="44"/>
      <c r="BC120" s="45"/>
    </row>
  </sheetData>
  <sheetProtection password="A812" sheet="1" selectLockedCells="1"/>
  <protectedRanges>
    <protectedRange sqref="AZ4 AZ44 AZ84" name="範囲7"/>
    <protectedRange sqref="AW4 AW44 AW84" name="範囲6"/>
    <protectedRange sqref="AT4 AT44 AT84" name="範囲5"/>
    <protectedRange sqref="AP6:BC8 AP46:BC48 AP86:BC88" name="範囲4"/>
    <protectedRange sqref="B64:BC73 B104:BC113 B24:BC33" name="範囲3"/>
    <protectedRange sqref="E13:E14 E53:E54 E93:E94" name="範囲2"/>
    <protectedRange sqref="B9 B49 B89" name="範囲1"/>
  </protectedRanges>
  <mergeCells count="676">
    <mergeCell ref="O2:AK3"/>
    <mergeCell ref="O10:AL10"/>
    <mergeCell ref="B3:I4"/>
    <mergeCell ref="K4:L4"/>
    <mergeCell ref="B13:D14"/>
    <mergeCell ref="E13:L14"/>
    <mergeCell ref="K5:L5"/>
    <mergeCell ref="O12:AL12"/>
    <mergeCell ref="O9:AL9"/>
    <mergeCell ref="O8:AL8"/>
    <mergeCell ref="AP10:AU10"/>
    <mergeCell ref="AX10:BC10"/>
    <mergeCell ref="B43:I44"/>
    <mergeCell ref="K44:L44"/>
    <mergeCell ref="BB53:BC53"/>
    <mergeCell ref="AN54:AR54"/>
    <mergeCell ref="AS54:AV54"/>
    <mergeCell ref="AW54:AY54"/>
    <mergeCell ref="B16:D17"/>
    <mergeCell ref="E16:L17"/>
    <mergeCell ref="B89:L91"/>
    <mergeCell ref="B75:M75"/>
    <mergeCell ref="B74:M74"/>
    <mergeCell ref="E53:L54"/>
    <mergeCell ref="B53:D54"/>
    <mergeCell ref="D72:M72"/>
    <mergeCell ref="B83:I84"/>
    <mergeCell ref="B76:M76"/>
    <mergeCell ref="D71:M71"/>
    <mergeCell ref="D70:M70"/>
    <mergeCell ref="AF116:AH116"/>
    <mergeCell ref="AI116:AK116"/>
    <mergeCell ref="AL116:AO116"/>
    <mergeCell ref="AP116:AT116"/>
    <mergeCell ref="B115:M115"/>
    <mergeCell ref="N115:R115"/>
    <mergeCell ref="S115:U115"/>
    <mergeCell ref="V115:Z115"/>
    <mergeCell ref="B116:M116"/>
    <mergeCell ref="N116:R116"/>
    <mergeCell ref="S116:U116"/>
    <mergeCell ref="V116:Z116"/>
    <mergeCell ref="AA116:AE116"/>
    <mergeCell ref="D73:M73"/>
    <mergeCell ref="K84:L84"/>
    <mergeCell ref="E93:L94"/>
    <mergeCell ref="B93:D94"/>
    <mergeCell ref="AA115:AE115"/>
    <mergeCell ref="B114:M114"/>
    <mergeCell ref="N114:R114"/>
    <mergeCell ref="AZ116:BC116"/>
    <mergeCell ref="AI115:AK115"/>
    <mergeCell ref="AL115:AO115"/>
    <mergeCell ref="AP115:AT115"/>
    <mergeCell ref="AU115:AY115"/>
    <mergeCell ref="AZ115:BC115"/>
    <mergeCell ref="AU116:AY116"/>
    <mergeCell ref="AF115:AH115"/>
    <mergeCell ref="AF114:AH114"/>
    <mergeCell ref="AI114:AK114"/>
    <mergeCell ref="AL114:AO114"/>
    <mergeCell ref="AP114:AT114"/>
    <mergeCell ref="AU114:AY114"/>
    <mergeCell ref="AZ114:BC114"/>
    <mergeCell ref="AI113:AK113"/>
    <mergeCell ref="AL113:AO113"/>
    <mergeCell ref="AP113:AT113"/>
    <mergeCell ref="AU113:AY113"/>
    <mergeCell ref="AZ113:BC113"/>
    <mergeCell ref="S114:U114"/>
    <mergeCell ref="V114:Z114"/>
    <mergeCell ref="AA114:AE114"/>
    <mergeCell ref="D113:M113"/>
    <mergeCell ref="N113:R113"/>
    <mergeCell ref="S113:U113"/>
    <mergeCell ref="V113:Z113"/>
    <mergeCell ref="AA113:AE113"/>
    <mergeCell ref="AF113:AH113"/>
    <mergeCell ref="AF112:AH112"/>
    <mergeCell ref="AI112:AK112"/>
    <mergeCell ref="AL112:AO112"/>
    <mergeCell ref="AP112:AT112"/>
    <mergeCell ref="AU112:AY112"/>
    <mergeCell ref="AZ112:BC112"/>
    <mergeCell ref="AI111:AK111"/>
    <mergeCell ref="AL111:AO111"/>
    <mergeCell ref="AP111:AT111"/>
    <mergeCell ref="AU111:AY111"/>
    <mergeCell ref="AZ111:BC111"/>
    <mergeCell ref="D112:M112"/>
    <mergeCell ref="N112:R112"/>
    <mergeCell ref="S112:U112"/>
    <mergeCell ref="V112:Z112"/>
    <mergeCell ref="AA112:AE112"/>
    <mergeCell ref="D111:M111"/>
    <mergeCell ref="N111:R111"/>
    <mergeCell ref="S111:U111"/>
    <mergeCell ref="V111:Z111"/>
    <mergeCell ref="AA111:AE111"/>
    <mergeCell ref="AF111:AH111"/>
    <mergeCell ref="AF110:AH110"/>
    <mergeCell ref="AI110:AK110"/>
    <mergeCell ref="AL110:AO110"/>
    <mergeCell ref="AP110:AT110"/>
    <mergeCell ref="AU110:AY110"/>
    <mergeCell ref="AZ110:BC110"/>
    <mergeCell ref="AI109:AK109"/>
    <mergeCell ref="AL109:AO109"/>
    <mergeCell ref="AP109:AT109"/>
    <mergeCell ref="AU109:AY109"/>
    <mergeCell ref="AZ109:BC109"/>
    <mergeCell ref="D110:M110"/>
    <mergeCell ref="N110:R110"/>
    <mergeCell ref="S110:U110"/>
    <mergeCell ref="V110:Z110"/>
    <mergeCell ref="AA110:AE110"/>
    <mergeCell ref="D109:M109"/>
    <mergeCell ref="N109:R109"/>
    <mergeCell ref="S109:U109"/>
    <mergeCell ref="V109:Z109"/>
    <mergeCell ref="AA109:AE109"/>
    <mergeCell ref="AF109:AH109"/>
    <mergeCell ref="AF108:AH108"/>
    <mergeCell ref="AI108:AK108"/>
    <mergeCell ref="AL108:AO108"/>
    <mergeCell ref="AP108:AT108"/>
    <mergeCell ref="AU108:AY108"/>
    <mergeCell ref="AZ108:BC108"/>
    <mergeCell ref="AI107:AK107"/>
    <mergeCell ref="AL107:AO107"/>
    <mergeCell ref="AP107:AT107"/>
    <mergeCell ref="AU107:AY107"/>
    <mergeCell ref="AZ107:BC107"/>
    <mergeCell ref="D108:M108"/>
    <mergeCell ref="N108:R108"/>
    <mergeCell ref="S108:U108"/>
    <mergeCell ref="V108:Z108"/>
    <mergeCell ref="AA108:AE108"/>
    <mergeCell ref="AL106:AO106"/>
    <mergeCell ref="AI106:AK106"/>
    <mergeCell ref="N106:R106"/>
    <mergeCell ref="S106:U106"/>
    <mergeCell ref="V106:Z106"/>
    <mergeCell ref="AU106:AY106"/>
    <mergeCell ref="AZ106:BC106"/>
    <mergeCell ref="D107:M107"/>
    <mergeCell ref="N107:R107"/>
    <mergeCell ref="S107:U107"/>
    <mergeCell ref="V107:Z107"/>
    <mergeCell ref="AA107:AE107"/>
    <mergeCell ref="AF107:AH107"/>
    <mergeCell ref="D106:M106"/>
    <mergeCell ref="AA106:AE106"/>
    <mergeCell ref="AF106:AH106"/>
    <mergeCell ref="AF105:AH105"/>
    <mergeCell ref="AI105:AK105"/>
    <mergeCell ref="AL105:AO105"/>
    <mergeCell ref="AP105:AT105"/>
    <mergeCell ref="AP106:AT106"/>
    <mergeCell ref="AU105:AY105"/>
    <mergeCell ref="AZ105:BC105"/>
    <mergeCell ref="AI104:AK104"/>
    <mergeCell ref="AL104:AO104"/>
    <mergeCell ref="AP104:AT104"/>
    <mergeCell ref="AU104:AY104"/>
    <mergeCell ref="AZ104:BC104"/>
    <mergeCell ref="D105:M105"/>
    <mergeCell ref="N105:R105"/>
    <mergeCell ref="S105:U105"/>
    <mergeCell ref="V105:Z105"/>
    <mergeCell ref="AA105:AE105"/>
    <mergeCell ref="D104:M104"/>
    <mergeCell ref="N104:R104"/>
    <mergeCell ref="S104:U104"/>
    <mergeCell ref="V104:Z104"/>
    <mergeCell ref="AA104:AE104"/>
    <mergeCell ref="AF104:AH104"/>
    <mergeCell ref="AF102:AT102"/>
    <mergeCell ref="AU102:AY103"/>
    <mergeCell ref="AZ102:BC103"/>
    <mergeCell ref="S103:U103"/>
    <mergeCell ref="V103:Z103"/>
    <mergeCell ref="AF103:AH103"/>
    <mergeCell ref="AI103:AK103"/>
    <mergeCell ref="AL103:AO103"/>
    <mergeCell ref="AP103:AT103"/>
    <mergeCell ref="B102:B103"/>
    <mergeCell ref="C102:C103"/>
    <mergeCell ref="D102:M103"/>
    <mergeCell ref="N102:R103"/>
    <mergeCell ref="S102:Z102"/>
    <mergeCell ref="AA102:AE103"/>
    <mergeCell ref="E98:K100"/>
    <mergeCell ref="AN98:AR99"/>
    <mergeCell ref="AS98:BC99"/>
    <mergeCell ref="B99:D100"/>
    <mergeCell ref="L99:L100"/>
    <mergeCell ref="B96:D97"/>
    <mergeCell ref="E96:L97"/>
    <mergeCell ref="N95:W97"/>
    <mergeCell ref="X95:AB97"/>
    <mergeCell ref="AC95:AG97"/>
    <mergeCell ref="AH95:AL97"/>
    <mergeCell ref="AN95:AQ95"/>
    <mergeCell ref="AR95:BC95"/>
    <mergeCell ref="AN96:AQ96"/>
    <mergeCell ref="AR96:BC96"/>
    <mergeCell ref="AS93:AU93"/>
    <mergeCell ref="AV93:BA93"/>
    <mergeCell ref="BB93:BC93"/>
    <mergeCell ref="AN94:AR94"/>
    <mergeCell ref="AS94:AV94"/>
    <mergeCell ref="AX90:BC90"/>
    <mergeCell ref="AW94:AY94"/>
    <mergeCell ref="AZ94:BC94"/>
    <mergeCell ref="N93:R94"/>
    <mergeCell ref="S93:W94"/>
    <mergeCell ref="X93:AB94"/>
    <mergeCell ref="AC93:AG94"/>
    <mergeCell ref="AH93:AL94"/>
    <mergeCell ref="AN93:AR93"/>
    <mergeCell ref="BB88:BC88"/>
    <mergeCell ref="N90:R92"/>
    <mergeCell ref="S90:W92"/>
    <mergeCell ref="X90:AB92"/>
    <mergeCell ref="AC90:AG92"/>
    <mergeCell ref="AH90:AL92"/>
    <mergeCell ref="AN92:BC92"/>
    <mergeCell ref="AN90:AO90"/>
    <mergeCell ref="AP90:AU90"/>
    <mergeCell ref="AV90:AW90"/>
    <mergeCell ref="N88:R89"/>
    <mergeCell ref="S88:W89"/>
    <mergeCell ref="X88:AB89"/>
    <mergeCell ref="AC88:AG89"/>
    <mergeCell ref="AH88:AL89"/>
    <mergeCell ref="AP88:BA88"/>
    <mergeCell ref="N86:R87"/>
    <mergeCell ref="S86:W87"/>
    <mergeCell ref="X86:AB87"/>
    <mergeCell ref="AC86:AG87"/>
    <mergeCell ref="AH86:AL87"/>
    <mergeCell ref="AP86:BC86"/>
    <mergeCell ref="AP87:BC87"/>
    <mergeCell ref="AR84:AS84"/>
    <mergeCell ref="AT84:AU84"/>
    <mergeCell ref="AW84:AX84"/>
    <mergeCell ref="AZ84:BA84"/>
    <mergeCell ref="N85:R85"/>
    <mergeCell ref="S85:W85"/>
    <mergeCell ref="X85:AB85"/>
    <mergeCell ref="AC85:AG85"/>
    <mergeCell ref="AH85:AL85"/>
    <mergeCell ref="AI76:AK76"/>
    <mergeCell ref="AL76:AO76"/>
    <mergeCell ref="AP76:AT76"/>
    <mergeCell ref="AU76:AY76"/>
    <mergeCell ref="AZ76:BC76"/>
    <mergeCell ref="AU81:BC82"/>
    <mergeCell ref="O82:AK83"/>
    <mergeCell ref="N76:R76"/>
    <mergeCell ref="S76:U76"/>
    <mergeCell ref="V76:Z76"/>
    <mergeCell ref="AA76:AE76"/>
    <mergeCell ref="AF76:AH76"/>
    <mergeCell ref="AA74:AE74"/>
    <mergeCell ref="N75:R75"/>
    <mergeCell ref="S75:U75"/>
    <mergeCell ref="V75:Z75"/>
    <mergeCell ref="AA75:AE75"/>
    <mergeCell ref="AF75:AH75"/>
    <mergeCell ref="AF74:AH74"/>
    <mergeCell ref="N74:R74"/>
    <mergeCell ref="AI75:AK75"/>
    <mergeCell ref="AL75:AO75"/>
    <mergeCell ref="AP75:AT75"/>
    <mergeCell ref="AU75:AY75"/>
    <mergeCell ref="AZ75:BC75"/>
    <mergeCell ref="AZ73:BC73"/>
    <mergeCell ref="AI74:AK74"/>
    <mergeCell ref="AL74:AO74"/>
    <mergeCell ref="AP74:AT74"/>
    <mergeCell ref="AU74:AY74"/>
    <mergeCell ref="S74:U74"/>
    <mergeCell ref="V74:Z74"/>
    <mergeCell ref="AA72:AE72"/>
    <mergeCell ref="N73:R73"/>
    <mergeCell ref="S73:U73"/>
    <mergeCell ref="V73:Z73"/>
    <mergeCell ref="AA73:AE73"/>
    <mergeCell ref="AZ74:BC74"/>
    <mergeCell ref="AI73:AK73"/>
    <mergeCell ref="AL73:AO73"/>
    <mergeCell ref="AP73:AT73"/>
    <mergeCell ref="AU73:AY73"/>
    <mergeCell ref="AZ71:BC71"/>
    <mergeCell ref="AI72:AK72"/>
    <mergeCell ref="AL72:AO72"/>
    <mergeCell ref="AP72:AT72"/>
    <mergeCell ref="AU72:AY72"/>
    <mergeCell ref="AF73:AH73"/>
    <mergeCell ref="AF72:AH72"/>
    <mergeCell ref="N72:R72"/>
    <mergeCell ref="S72:U72"/>
    <mergeCell ref="V72:Z72"/>
    <mergeCell ref="AF71:AH71"/>
    <mergeCell ref="N71:R71"/>
    <mergeCell ref="S71:U71"/>
    <mergeCell ref="V71:Z71"/>
    <mergeCell ref="AA71:AE71"/>
    <mergeCell ref="AZ72:BC72"/>
    <mergeCell ref="AI71:AK71"/>
    <mergeCell ref="AL71:AO71"/>
    <mergeCell ref="AP71:AT71"/>
    <mergeCell ref="AU71:AY71"/>
    <mergeCell ref="AI70:AK70"/>
    <mergeCell ref="AL70:AO70"/>
    <mergeCell ref="AP70:AT70"/>
    <mergeCell ref="AU70:AY70"/>
    <mergeCell ref="AZ70:BC70"/>
    <mergeCell ref="N70:R70"/>
    <mergeCell ref="S70:U70"/>
    <mergeCell ref="V70:Z70"/>
    <mergeCell ref="AA70:AE70"/>
    <mergeCell ref="AF70:AH70"/>
    <mergeCell ref="AF69:AH69"/>
    <mergeCell ref="AI69:AK69"/>
    <mergeCell ref="AL69:AO69"/>
    <mergeCell ref="AP69:AT69"/>
    <mergeCell ref="AU69:AY69"/>
    <mergeCell ref="AZ69:BC69"/>
    <mergeCell ref="AI68:AK68"/>
    <mergeCell ref="AL68:AO68"/>
    <mergeCell ref="AP68:AT68"/>
    <mergeCell ref="AU68:AY68"/>
    <mergeCell ref="AZ68:BC68"/>
    <mergeCell ref="D69:M69"/>
    <mergeCell ref="N69:R69"/>
    <mergeCell ref="S69:U69"/>
    <mergeCell ref="V69:Z69"/>
    <mergeCell ref="AA69:AE69"/>
    <mergeCell ref="D68:M68"/>
    <mergeCell ref="N68:R68"/>
    <mergeCell ref="S68:U68"/>
    <mergeCell ref="V68:Z68"/>
    <mergeCell ref="AA68:AE68"/>
    <mergeCell ref="AF68:AH68"/>
    <mergeCell ref="AF67:AH67"/>
    <mergeCell ref="AI67:AK67"/>
    <mergeCell ref="AL67:AO67"/>
    <mergeCell ref="AP67:AT67"/>
    <mergeCell ref="AU67:AY67"/>
    <mergeCell ref="AZ67:BC67"/>
    <mergeCell ref="AI66:AK66"/>
    <mergeCell ref="AL66:AO66"/>
    <mergeCell ref="AP66:AT66"/>
    <mergeCell ref="AU66:AY66"/>
    <mergeCell ref="AZ66:BC66"/>
    <mergeCell ref="D67:M67"/>
    <mergeCell ref="N67:R67"/>
    <mergeCell ref="S67:U67"/>
    <mergeCell ref="V67:Z67"/>
    <mergeCell ref="AA67:AE67"/>
    <mergeCell ref="D66:M66"/>
    <mergeCell ref="N66:R66"/>
    <mergeCell ref="S66:U66"/>
    <mergeCell ref="V66:Z66"/>
    <mergeCell ref="AA66:AE66"/>
    <mergeCell ref="AF66:AH66"/>
    <mergeCell ref="AF65:AH65"/>
    <mergeCell ref="AI65:AK65"/>
    <mergeCell ref="AL65:AO65"/>
    <mergeCell ref="AP65:AT65"/>
    <mergeCell ref="AU65:AY65"/>
    <mergeCell ref="AZ65:BC65"/>
    <mergeCell ref="AI64:AK64"/>
    <mergeCell ref="AL64:AO64"/>
    <mergeCell ref="AP64:AT64"/>
    <mergeCell ref="AU64:AY64"/>
    <mergeCell ref="AZ64:BC64"/>
    <mergeCell ref="D65:M65"/>
    <mergeCell ref="N65:R65"/>
    <mergeCell ref="S65:U65"/>
    <mergeCell ref="V65:Z65"/>
    <mergeCell ref="AA65:AE65"/>
    <mergeCell ref="D64:M64"/>
    <mergeCell ref="N64:R64"/>
    <mergeCell ref="S64:U64"/>
    <mergeCell ref="V64:Z64"/>
    <mergeCell ref="AA64:AE64"/>
    <mergeCell ref="AF64:AH64"/>
    <mergeCell ref="AF62:AT62"/>
    <mergeCell ref="AU62:AY63"/>
    <mergeCell ref="AZ62:BC63"/>
    <mergeCell ref="S63:U63"/>
    <mergeCell ref="V63:Z63"/>
    <mergeCell ref="AF63:AH63"/>
    <mergeCell ref="AI63:AK63"/>
    <mergeCell ref="AL63:AO63"/>
    <mergeCell ref="AP63:AT63"/>
    <mergeCell ref="B62:B63"/>
    <mergeCell ref="C62:C63"/>
    <mergeCell ref="D62:M63"/>
    <mergeCell ref="N62:R63"/>
    <mergeCell ref="S62:Z62"/>
    <mergeCell ref="AA62:AE63"/>
    <mergeCell ref="E58:K60"/>
    <mergeCell ref="AN58:AR59"/>
    <mergeCell ref="AS58:BC59"/>
    <mergeCell ref="E56:L57"/>
    <mergeCell ref="B59:D60"/>
    <mergeCell ref="L59:L60"/>
    <mergeCell ref="N55:W57"/>
    <mergeCell ref="X55:AB57"/>
    <mergeCell ref="AC55:AG57"/>
    <mergeCell ref="B56:D57"/>
    <mergeCell ref="AH55:AL57"/>
    <mergeCell ref="AN55:AQ55"/>
    <mergeCell ref="N53:R54"/>
    <mergeCell ref="S53:W54"/>
    <mergeCell ref="X53:AB54"/>
    <mergeCell ref="AC53:AG54"/>
    <mergeCell ref="AN56:AQ56"/>
    <mergeCell ref="AH53:AL54"/>
    <mergeCell ref="AN53:AR53"/>
    <mergeCell ref="AR56:BC56"/>
    <mergeCell ref="B49:L51"/>
    <mergeCell ref="N50:R52"/>
    <mergeCell ref="S50:W52"/>
    <mergeCell ref="X50:AB52"/>
    <mergeCell ref="AC50:AG52"/>
    <mergeCell ref="AH50:AL52"/>
    <mergeCell ref="AP49:BC49"/>
    <mergeCell ref="AN50:AO50"/>
    <mergeCell ref="AP46:BC46"/>
    <mergeCell ref="AP47:BC47"/>
    <mergeCell ref="N48:R49"/>
    <mergeCell ref="S48:W49"/>
    <mergeCell ref="X48:AB49"/>
    <mergeCell ref="AC48:AG49"/>
    <mergeCell ref="AH48:AL49"/>
    <mergeCell ref="AP48:BA48"/>
    <mergeCell ref="BB48:BC48"/>
    <mergeCell ref="AN49:AO49"/>
    <mergeCell ref="N45:R45"/>
    <mergeCell ref="S45:W45"/>
    <mergeCell ref="X45:AB45"/>
    <mergeCell ref="AC45:AG45"/>
    <mergeCell ref="AH45:AL45"/>
    <mergeCell ref="N46:R47"/>
    <mergeCell ref="S46:W47"/>
    <mergeCell ref="X46:AB47"/>
    <mergeCell ref="AC46:AG47"/>
    <mergeCell ref="AH46:AL47"/>
    <mergeCell ref="AU41:BC42"/>
    <mergeCell ref="AR44:AS44"/>
    <mergeCell ref="AT44:AU44"/>
    <mergeCell ref="AW44:AX44"/>
    <mergeCell ref="AZ44:BA44"/>
    <mergeCell ref="O42:AK43"/>
    <mergeCell ref="AF36:AH36"/>
    <mergeCell ref="AI36:AK36"/>
    <mergeCell ref="AL36:AO36"/>
    <mergeCell ref="AP36:AT36"/>
    <mergeCell ref="AU36:AY36"/>
    <mergeCell ref="AZ36:BC36"/>
    <mergeCell ref="AI35:AK35"/>
    <mergeCell ref="AL35:AO35"/>
    <mergeCell ref="AP35:AT35"/>
    <mergeCell ref="AU35:AY35"/>
    <mergeCell ref="AZ35:BC35"/>
    <mergeCell ref="B36:M36"/>
    <mergeCell ref="N36:R36"/>
    <mergeCell ref="S36:U36"/>
    <mergeCell ref="V36:Z36"/>
    <mergeCell ref="AA36:AE36"/>
    <mergeCell ref="B35:M35"/>
    <mergeCell ref="N35:R35"/>
    <mergeCell ref="S35:U35"/>
    <mergeCell ref="V35:Z35"/>
    <mergeCell ref="AA35:AE35"/>
    <mergeCell ref="AF35:AH35"/>
    <mergeCell ref="AF34:AH34"/>
    <mergeCell ref="AI34:AK34"/>
    <mergeCell ref="AL34:AO34"/>
    <mergeCell ref="AP34:AT34"/>
    <mergeCell ref="AU34:AY34"/>
    <mergeCell ref="AZ34:BC34"/>
    <mergeCell ref="AI33:AK33"/>
    <mergeCell ref="AL33:AO33"/>
    <mergeCell ref="AP33:AT33"/>
    <mergeCell ref="AU33:AY33"/>
    <mergeCell ref="AZ33:BC33"/>
    <mergeCell ref="B34:M34"/>
    <mergeCell ref="N34:R34"/>
    <mergeCell ref="S34:U34"/>
    <mergeCell ref="V34:Z34"/>
    <mergeCell ref="AA34:AE34"/>
    <mergeCell ref="D33:M33"/>
    <mergeCell ref="N33:R33"/>
    <mergeCell ref="S33:U33"/>
    <mergeCell ref="V33:Z33"/>
    <mergeCell ref="AA33:AE33"/>
    <mergeCell ref="AF33:AH33"/>
    <mergeCell ref="AF32:AH32"/>
    <mergeCell ref="AI32:AK32"/>
    <mergeCell ref="AL32:AO32"/>
    <mergeCell ref="AP32:AT32"/>
    <mergeCell ref="AU32:AY32"/>
    <mergeCell ref="AZ32:BC32"/>
    <mergeCell ref="AI31:AK31"/>
    <mergeCell ref="AL31:AO31"/>
    <mergeCell ref="AP31:AT31"/>
    <mergeCell ref="AU31:AY31"/>
    <mergeCell ref="AZ31:BC31"/>
    <mergeCell ref="D32:M32"/>
    <mergeCell ref="N32:R32"/>
    <mergeCell ref="S32:U32"/>
    <mergeCell ref="V32:Z32"/>
    <mergeCell ref="AA32:AE32"/>
    <mergeCell ref="D31:M31"/>
    <mergeCell ref="N31:R31"/>
    <mergeCell ref="S31:U31"/>
    <mergeCell ref="V31:Z31"/>
    <mergeCell ref="AA31:AE31"/>
    <mergeCell ref="AF31:AH31"/>
    <mergeCell ref="AF30:AH30"/>
    <mergeCell ref="AI30:AK30"/>
    <mergeCell ref="AL30:AO30"/>
    <mergeCell ref="AP30:AT30"/>
    <mergeCell ref="AU30:AY30"/>
    <mergeCell ref="AZ30:BC30"/>
    <mergeCell ref="AI29:AK29"/>
    <mergeCell ref="AL29:AO29"/>
    <mergeCell ref="AP29:AT29"/>
    <mergeCell ref="AU29:AY29"/>
    <mergeCell ref="AZ29:BC29"/>
    <mergeCell ref="D30:M30"/>
    <mergeCell ref="N30:R30"/>
    <mergeCell ref="S30:U30"/>
    <mergeCell ref="V30:Z30"/>
    <mergeCell ref="AA30:AE30"/>
    <mergeCell ref="D29:M29"/>
    <mergeCell ref="N29:R29"/>
    <mergeCell ref="S29:U29"/>
    <mergeCell ref="V29:Z29"/>
    <mergeCell ref="AA29:AE29"/>
    <mergeCell ref="AF29:AH29"/>
    <mergeCell ref="AF28:AH28"/>
    <mergeCell ref="AI28:AK28"/>
    <mergeCell ref="AL28:AO28"/>
    <mergeCell ref="AP28:AT28"/>
    <mergeCell ref="AU28:AY28"/>
    <mergeCell ref="AZ28:BC28"/>
    <mergeCell ref="AI27:AK27"/>
    <mergeCell ref="AL27:AO27"/>
    <mergeCell ref="AP27:AT27"/>
    <mergeCell ref="AU27:AY27"/>
    <mergeCell ref="AZ27:BC27"/>
    <mergeCell ref="D28:M28"/>
    <mergeCell ref="N28:R28"/>
    <mergeCell ref="S28:U28"/>
    <mergeCell ref="V28:Z28"/>
    <mergeCell ref="AA28:AE28"/>
    <mergeCell ref="AL26:AO26"/>
    <mergeCell ref="AP26:AT26"/>
    <mergeCell ref="AU26:AY26"/>
    <mergeCell ref="AZ26:BC26"/>
    <mergeCell ref="D27:M27"/>
    <mergeCell ref="N27:R27"/>
    <mergeCell ref="S27:U27"/>
    <mergeCell ref="V27:Z27"/>
    <mergeCell ref="AA27:AE27"/>
    <mergeCell ref="AF27:AH27"/>
    <mergeCell ref="AP25:AT25"/>
    <mergeCell ref="AU25:AY25"/>
    <mergeCell ref="AZ25:BC25"/>
    <mergeCell ref="D26:M26"/>
    <mergeCell ref="N26:R26"/>
    <mergeCell ref="S26:U26"/>
    <mergeCell ref="V26:Z26"/>
    <mergeCell ref="AA26:AE26"/>
    <mergeCell ref="AF26:AH26"/>
    <mergeCell ref="AI26:AK26"/>
    <mergeCell ref="AU24:AY24"/>
    <mergeCell ref="AZ24:BC24"/>
    <mergeCell ref="D25:M25"/>
    <mergeCell ref="N25:R25"/>
    <mergeCell ref="S25:U25"/>
    <mergeCell ref="V25:Z25"/>
    <mergeCell ref="AA25:AE25"/>
    <mergeCell ref="AF25:AH25"/>
    <mergeCell ref="AI25:AK25"/>
    <mergeCell ref="AL25:AO25"/>
    <mergeCell ref="AP23:AT23"/>
    <mergeCell ref="D24:M24"/>
    <mergeCell ref="N24:R24"/>
    <mergeCell ref="S24:U24"/>
    <mergeCell ref="V24:Z24"/>
    <mergeCell ref="AA24:AE24"/>
    <mergeCell ref="AF24:AH24"/>
    <mergeCell ref="AI24:AK24"/>
    <mergeCell ref="AL24:AO24"/>
    <mergeCell ref="AP24:AT24"/>
    <mergeCell ref="S22:Z22"/>
    <mergeCell ref="AA22:AE23"/>
    <mergeCell ref="AF22:AT22"/>
    <mergeCell ref="AU22:AY23"/>
    <mergeCell ref="AZ22:BC23"/>
    <mergeCell ref="S23:U23"/>
    <mergeCell ref="V23:Z23"/>
    <mergeCell ref="AF23:AH23"/>
    <mergeCell ref="AI23:AK23"/>
    <mergeCell ref="AL23:AO23"/>
    <mergeCell ref="B19:D20"/>
    <mergeCell ref="L19:L20"/>
    <mergeCell ref="B22:B23"/>
    <mergeCell ref="C22:C23"/>
    <mergeCell ref="D22:M23"/>
    <mergeCell ref="N22:R23"/>
    <mergeCell ref="AR15:BC15"/>
    <mergeCell ref="AN16:AQ16"/>
    <mergeCell ref="AR16:BC16"/>
    <mergeCell ref="E18:K20"/>
    <mergeCell ref="AN18:AR19"/>
    <mergeCell ref="AS18:BC19"/>
    <mergeCell ref="AP6:BC6"/>
    <mergeCell ref="AP7:BC7"/>
    <mergeCell ref="AP8:BA8"/>
    <mergeCell ref="BB8:BC8"/>
    <mergeCell ref="B9:L11"/>
    <mergeCell ref="AN6:AO6"/>
    <mergeCell ref="AN9:AO9"/>
    <mergeCell ref="AP9:BC9"/>
    <mergeCell ref="AN10:AO10"/>
    <mergeCell ref="AV10:AW10"/>
    <mergeCell ref="AN5:BC5"/>
    <mergeCell ref="O5:AL5"/>
    <mergeCell ref="AN7:AO7"/>
    <mergeCell ref="AU1:BC2"/>
    <mergeCell ref="AR4:AS4"/>
    <mergeCell ref="AT4:AU4"/>
    <mergeCell ref="AW4:AX4"/>
    <mergeCell ref="AZ4:BA4"/>
    <mergeCell ref="O7:AL7"/>
    <mergeCell ref="O6:AL6"/>
    <mergeCell ref="AN12:BC12"/>
    <mergeCell ref="B88:L88"/>
    <mergeCell ref="AN87:AO87"/>
    <mergeCell ref="AN86:AO86"/>
    <mergeCell ref="AN85:BC85"/>
    <mergeCell ref="AN13:AR13"/>
    <mergeCell ref="AS13:AU13"/>
    <mergeCell ref="AV13:BA13"/>
    <mergeCell ref="BB13:BC13"/>
    <mergeCell ref="AN15:AQ15"/>
    <mergeCell ref="B38:AA39"/>
    <mergeCell ref="B8:L8"/>
    <mergeCell ref="B48:L48"/>
    <mergeCell ref="AN47:AO47"/>
    <mergeCell ref="AN46:AO46"/>
    <mergeCell ref="AN45:BC45"/>
    <mergeCell ref="AN14:AR14"/>
    <mergeCell ref="AS14:AV14"/>
    <mergeCell ref="AW14:AY14"/>
    <mergeCell ref="AZ14:BC14"/>
    <mergeCell ref="AP50:AU50"/>
    <mergeCell ref="AV50:AW50"/>
    <mergeCell ref="AX50:BC50"/>
    <mergeCell ref="AN89:AO89"/>
    <mergeCell ref="AP89:BC89"/>
    <mergeCell ref="AN52:BC52"/>
    <mergeCell ref="AS53:AU53"/>
    <mergeCell ref="AV53:BA53"/>
    <mergeCell ref="AZ54:BC54"/>
    <mergeCell ref="AR55:BC55"/>
  </mergeCells>
  <dataValidations count="3">
    <dataValidation type="list" allowBlank="1" showInputMessage="1" showErrorMessage="1" sqref="AS14:AV14">
      <formula1>"普通,当座"</formula1>
    </dataValidation>
    <dataValidation type="list" allowBlank="1" showInputMessage="1" showErrorMessage="1" sqref="AS13:AU13">
      <formula1>"銀行,信金,信組,労金,農協"</formula1>
    </dataValidation>
    <dataValidation type="list" allowBlank="1" showInputMessage="1" showErrorMessage="1" sqref="BB13:BC13">
      <formula1>"支店,　"</formula1>
    </dataValidation>
  </dataValidations>
  <printOptions horizontalCentered="1" verticalCentered="1"/>
  <pageMargins left="0.2755905511811024" right="0.2755905511811024" top="0.4330708661417323" bottom="0.2362204724409449" header="0.31496062992125984" footer="0.1968503937007874"/>
  <pageSetup blackAndWhite="1" horizontalDpi="600" verticalDpi="600" orientation="landscape" paperSize="9" scale="97" r:id="rId2"/>
  <rowBreaks count="2" manualBreakCount="2">
    <brk id="40" max="54" man="1"/>
    <brk id="80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fukasawa</dc:creator>
  <cp:keywords/>
  <dc:description/>
  <cp:lastModifiedBy>fukas</cp:lastModifiedBy>
  <cp:lastPrinted>2022-03-17T02:40:04Z</cp:lastPrinted>
  <dcterms:created xsi:type="dcterms:W3CDTF">2011-06-08T08:47:24Z</dcterms:created>
  <dcterms:modified xsi:type="dcterms:W3CDTF">2022-05-02T00:48:56Z</dcterms:modified>
  <cp:category/>
  <cp:version/>
  <cp:contentType/>
  <cp:contentStatus/>
</cp:coreProperties>
</file>